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50" activeTab="1"/>
  </bookViews>
  <sheets>
    <sheet name="総括表 " sheetId="1" r:id="rId1"/>
    <sheet name="申込書" sheetId="2" r:id="rId2"/>
    <sheet name="競技役員報告" sheetId="3" r:id="rId3"/>
  </sheets>
  <definedNames>
    <definedName name="_xlnm.Print_Area" localSheetId="1">'申込書'!$A:$L</definedName>
    <definedName name="_xlnm.Print_Area" localSheetId="0">'総括表 '!$A$1:$J$46</definedName>
    <definedName name="_xlnm.Print_Titles" localSheetId="1">'申込書'!$1:$2</definedName>
  </definedNames>
  <calcPr fullCalcOnLoad="1"/>
</workbook>
</file>

<file path=xl/comments2.xml><?xml version="1.0" encoding="utf-8"?>
<comments xmlns="http://schemas.openxmlformats.org/spreadsheetml/2006/main">
  <authors>
    <author>鈴鹿市</author>
  </authors>
  <commentList>
    <comment ref="K2" authorId="0">
      <text>
        <r>
          <rPr>
            <b/>
            <sz val="9"/>
            <rFont val="ＭＳ Ｐゴシック"/>
            <family val="3"/>
          </rPr>
          <t xml:space="preserve">140 身丈56　身巾40　肩巾38　袖丈17 　
SS 　身丈62　身巾44　肩巾42　袖丈19 　
S 　  身丈65　身巾47　肩巾44　袖丈20 　
M 　身丈68　身巾50　肩巾46　袖丈21 　
L 　  身丈71　身巾53　肩巾48　袖丈22 　
LL 　身丈74　身巾56　肩巾50　袖丈23
</t>
        </r>
      </text>
    </comment>
  </commentList>
</comments>
</file>

<file path=xl/sharedStrings.xml><?xml version="1.0" encoding="utf-8"?>
<sst xmlns="http://schemas.openxmlformats.org/spreadsheetml/2006/main" count="205" uniqueCount="107">
  <si>
    <t>※参加団は，大会当日お手伝いいただける競技役員として必ず２名以上選出していただき，</t>
  </si>
  <si>
    <t>までに鈴鹿市スポーツ少年団事務局まで報告してください。</t>
  </si>
  <si>
    <t>生年月日</t>
  </si>
  <si>
    <t>団　名</t>
  </si>
  <si>
    <t>代表者名</t>
  </si>
  <si>
    <t>住　所</t>
  </si>
  <si>
    <t>〒</t>
  </si>
  <si>
    <t>ＴＥＬ</t>
  </si>
  <si>
    <t>緊急
ＴＥＬ</t>
  </si>
  <si>
    <t>参加者数</t>
  </si>
  <si>
    <t>名 ×</t>
  </si>
  <si>
    <t>円 ＝</t>
  </si>
  <si>
    <t>　高校生以上(５．６km)</t>
  </si>
  <si>
    <t>　高校生以上(２．０km)</t>
  </si>
  <si>
    <t>　中学生(２．０km)</t>
  </si>
  <si>
    <t>　小学生(２．０km)</t>
  </si>
  <si>
    <t>合　　計</t>
  </si>
  <si>
    <t>名</t>
  </si>
  <si>
    <t>～参考資料～</t>
  </si>
  <si>
    <t>●申込書の種目コード（お間違えのないようにお気を付け下さい）</t>
  </si>
  <si>
    <t>参加種目
コード</t>
  </si>
  <si>
    <t>距離</t>
  </si>
  <si>
    <t>種目</t>
  </si>
  <si>
    <t>5.6km</t>
  </si>
  <si>
    <t>中学生以上　男子</t>
  </si>
  <si>
    <t>19</t>
  </si>
  <si>
    <t>2.0km</t>
  </si>
  <si>
    <t>小学１～４年生　男子</t>
  </si>
  <si>
    <t>13</t>
  </si>
  <si>
    <t>高校生以上　女子</t>
  </si>
  <si>
    <t>20</t>
  </si>
  <si>
    <t>小学１～４年生　女子</t>
  </si>
  <si>
    <t>中学生　男子</t>
  </si>
  <si>
    <t>21</t>
  </si>
  <si>
    <t>中学生　女子</t>
  </si>
  <si>
    <t>23</t>
  </si>
  <si>
    <t>高校生以上　男子</t>
  </si>
  <si>
    <t>17</t>
  </si>
  <si>
    <t>小学５・６年生　男子</t>
  </si>
  <si>
    <t>小学５・６年生　女子</t>
  </si>
  <si>
    <t>(注）</t>
  </si>
  <si>
    <t>受付および参加費受領</t>
  </si>
  <si>
    <t>様</t>
  </si>
  <si>
    <t>円</t>
  </si>
  <si>
    <t>上記正に領収いたしました。</t>
  </si>
  <si>
    <t>鈴鹿市スポーツ少年団　本部長　宮﨑　誠</t>
  </si>
  <si>
    <t>団名【</t>
  </si>
  <si>
    <t>郵便番号</t>
  </si>
  <si>
    <t>住所</t>
  </si>
  <si>
    <t>年齢
(大会当日)</t>
  </si>
  <si>
    <t>学年</t>
  </si>
  <si>
    <t>団員登録
番　　号</t>
  </si>
  <si>
    <t>】</t>
  </si>
  <si>
    <t>氏名(漢字)</t>
  </si>
  <si>
    <t>氏名(ｶﾅ)</t>
  </si>
  <si>
    <t>種目
ｺｰﾄﾞ</t>
  </si>
  <si>
    <t>生年月日</t>
  </si>
  <si>
    <t>性別</t>
  </si>
  <si>
    <t>-　</t>
  </si>
  <si>
    <t>歳</t>
  </si>
  <si>
    <t>小
中
高</t>
  </si>
  <si>
    <t>18</t>
  </si>
  <si>
    <t>22</t>
  </si>
  <si>
    <t>ジョギング（表彰なし）</t>
  </si>
  <si>
    <t>10.0km</t>
  </si>
  <si>
    <t>　高校生以上(１０km)</t>
  </si>
  <si>
    <r>
      <t>〔</t>
    </r>
    <r>
      <rPr>
        <sz val="11"/>
        <rFont val="ＭＳ 明朝"/>
        <family val="1"/>
      </rPr>
      <t>事務担当　佐々木</t>
    </r>
    <r>
      <rPr>
        <sz val="14"/>
        <rFont val="ＭＳ 明朝"/>
        <family val="1"/>
      </rPr>
      <t>　　Fax：399-7121　mail：npotaiky@mecha.ne.jp〕</t>
    </r>
  </si>
  <si>
    <t>24</t>
  </si>
  <si>
    <t>保護者1人と小学3年生以下の子ども1人</t>
  </si>
  <si>
    <t>令和　　年　　月　　日</t>
  </si>
  <si>
    <t>組 ×</t>
  </si>
  <si>
    <t>第２５回鈴鹿シティマラソン参加申込総括表</t>
  </si>
  <si>
    <t>　親子（保護者1人子ども1人）(２．０km)</t>
  </si>
  <si>
    <t>5</t>
  </si>
  <si>
    <t>7</t>
  </si>
  <si>
    <t>9</t>
  </si>
  <si>
    <t>　１．参加申込〆切は令和４年８月２０日(土)です。</t>
  </si>
  <si>
    <t>第２５回鈴鹿シティマラソン参加申込書</t>
  </si>
  <si>
    <t>但　第２５回鈴鹿シティマラソン参加費として</t>
  </si>
  <si>
    <t>　　第２５回鈴鹿シティマラソン競技役員報告書</t>
  </si>
  <si>
    <t>団体名　　　　　　　　　　　スポーツ少年団　　　　　　　　　　　　　　</t>
  </si>
  <si>
    <t>№</t>
  </si>
  <si>
    <t>氏名</t>
  </si>
  <si>
    <t>住所</t>
  </si>
  <si>
    <t>連絡先　</t>
  </si>
  <si>
    <t>Tシャツサイズ</t>
  </si>
  <si>
    <t>　　　年　　月　　日</t>
  </si>
  <si>
    <t>140　160　Ｓ　Ｍ　Ｌ　ＸＬ</t>
  </si>
  <si>
    <t>提出期限　８月2０日(土)　必着</t>
  </si>
  <si>
    <t>　高校生以上(２．０km)ジョギング</t>
  </si>
  <si>
    <t>　中学生(２．０km)ジョギング</t>
  </si>
  <si>
    <t>　小学生以下(２．０km)ジョギング</t>
  </si>
  <si>
    <t>　２．氏名住所等は、郵送物が届くよう正確にご記入ください。　　　　　　　　　　　登録番号はｽﾎﾟｰﾂ少年団登録番号です（団員登録名簿NO）</t>
  </si>
  <si>
    <t>　中学生(５．６km)男子のみ</t>
  </si>
  <si>
    <t>Ｔシャツサイズ</t>
  </si>
  <si>
    <t>身丈</t>
  </si>
  <si>
    <t>身巾</t>
  </si>
  <si>
    <t>肩巾</t>
  </si>
  <si>
    <t>袖丈</t>
  </si>
  <si>
    <t>枚</t>
  </si>
  <si>
    <t>参考</t>
  </si>
  <si>
    <t>SS</t>
  </si>
  <si>
    <t>S</t>
  </si>
  <si>
    <t>M</t>
  </si>
  <si>
    <t>L</t>
  </si>
  <si>
    <t>LL</t>
  </si>
  <si>
    <t>平成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</si>
</sst>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General&quot;歳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1"/>
      <name val="ＭＳ Ｐゴシック"/>
      <family val="3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9"/>
      <name val="HG丸ｺﾞｼｯｸM-PRO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HG丸ｺﾞｼｯｸM-PRO"/>
      <family val="3"/>
    </font>
    <font>
      <sz val="20"/>
      <color indexed="8"/>
      <name val="ＭＳ 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0.5"/>
      <color rgb="FF000000"/>
      <name val="ＭＳ 明朝"/>
      <family val="1"/>
    </font>
    <font>
      <sz val="9"/>
      <color rgb="FF000000"/>
      <name val="ＭＳ 明朝"/>
      <family val="1"/>
    </font>
    <font>
      <sz val="11"/>
      <color rgb="FF000000"/>
      <name val="Calibri"/>
      <family val="2"/>
    </font>
    <font>
      <sz val="22"/>
      <color theme="1"/>
      <name val="ＭＳ ゴシック"/>
      <family val="3"/>
    </font>
    <font>
      <sz val="20"/>
      <color theme="1"/>
      <name val="ＭＳ ゴシック"/>
      <family val="3"/>
    </font>
    <font>
      <sz val="20"/>
      <color theme="1"/>
      <name val="HG丸ｺﾞｼｯｸM-PRO"/>
      <family val="3"/>
    </font>
    <font>
      <sz val="9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47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70" fillId="0" borderId="14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49" fontId="70" fillId="0" borderId="16" xfId="0" applyNumberFormat="1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9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71" fillId="0" borderId="2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6" fillId="0" borderId="0" xfId="0" applyFont="1" applyBorder="1" applyAlignment="1">
      <alignment vertical="top" wrapText="1"/>
    </xf>
    <xf numFmtId="0" fontId="76" fillId="0" borderId="0" xfId="0" applyFont="1" applyAlignment="1">
      <alignment vertical="top" wrapText="1"/>
    </xf>
    <xf numFmtId="0" fontId="70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top" wrapText="1"/>
    </xf>
    <xf numFmtId="0" fontId="76" fillId="0" borderId="0" xfId="0" applyFont="1" applyFill="1" applyAlignment="1">
      <alignment vertical="top" wrapText="1"/>
    </xf>
    <xf numFmtId="49" fontId="70" fillId="0" borderId="21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3" fontId="70" fillId="0" borderId="22" xfId="0" applyNumberFormat="1" applyFont="1" applyBorder="1" applyAlignment="1">
      <alignment vertical="center" shrinkToFit="1"/>
    </xf>
    <xf numFmtId="180" fontId="70" fillId="0" borderId="22" xfId="0" applyNumberFormat="1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0" fillId="0" borderId="20" xfId="0" applyFont="1" applyBorder="1" applyAlignment="1">
      <alignment vertical="center"/>
    </xf>
    <xf numFmtId="49" fontId="70" fillId="0" borderId="23" xfId="0" applyNumberFormat="1" applyFont="1" applyBorder="1" applyAlignment="1">
      <alignment horizontal="center" vertical="center"/>
    </xf>
    <xf numFmtId="0" fontId="3" fillId="0" borderId="0" xfId="62" applyFont="1">
      <alignment/>
      <protection/>
    </xf>
    <xf numFmtId="0" fontId="7" fillId="0" borderId="0" xfId="62">
      <alignment/>
      <protection/>
    </xf>
    <xf numFmtId="0" fontId="4" fillId="0" borderId="0" xfId="62" applyFont="1">
      <alignment/>
      <protection/>
    </xf>
    <xf numFmtId="0" fontId="7" fillId="0" borderId="0" xfId="62" applyAlignment="1">
      <alignment wrapTex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5" xfId="62" applyFont="1" applyBorder="1" applyAlignment="1">
      <alignment vertical="top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7" fillId="0" borderId="0" xfId="62" applyAlignment="1">
      <alignment vertical="center"/>
      <protection/>
    </xf>
    <xf numFmtId="0" fontId="9" fillId="0" borderId="0" xfId="62" applyFont="1">
      <alignment/>
      <protection/>
    </xf>
    <xf numFmtId="0" fontId="78" fillId="0" borderId="0" xfId="62" applyFont="1" applyAlignment="1">
      <alignment horizontal="center"/>
      <protection/>
    </xf>
    <xf numFmtId="0" fontId="79" fillId="0" borderId="0" xfId="62" applyFont="1" applyAlignment="1">
      <alignment horizontal="center"/>
      <protection/>
    </xf>
    <xf numFmtId="0" fontId="80" fillId="0" borderId="0" xfId="62" applyFont="1" applyAlignment="1">
      <alignment horizontal="center"/>
      <protection/>
    </xf>
    <xf numFmtId="0" fontId="70" fillId="0" borderId="22" xfId="0" applyFont="1" applyBorder="1" applyAlignment="1">
      <alignment horizontal="left" vertical="center" shrinkToFit="1"/>
    </xf>
    <xf numFmtId="0" fontId="70" fillId="0" borderId="20" xfId="0" applyFont="1" applyBorder="1" applyAlignment="1">
      <alignment horizontal="left" vertical="center" shrinkToFit="1"/>
    </xf>
    <xf numFmtId="0" fontId="70" fillId="0" borderId="24" xfId="0" applyFont="1" applyBorder="1" applyAlignment="1">
      <alignment horizontal="center" vertical="center"/>
    </xf>
    <xf numFmtId="0" fontId="13" fillId="0" borderId="0" xfId="63" applyFont="1">
      <alignment vertical="center"/>
      <protection/>
    </xf>
    <xf numFmtId="0" fontId="11" fillId="0" borderId="0" xfId="63" applyFont="1">
      <alignment vertical="center"/>
      <protection/>
    </xf>
    <xf numFmtId="0" fontId="13" fillId="0" borderId="0" xfId="63" applyFont="1" applyAlignment="1">
      <alignment horizontal="center" vertical="center"/>
      <protection/>
    </xf>
    <xf numFmtId="0" fontId="11" fillId="0" borderId="15" xfId="63" applyFont="1" applyBorder="1" applyAlignment="1">
      <alignment horizontal="right" vertical="center"/>
      <protection/>
    </xf>
    <xf numFmtId="0" fontId="11" fillId="0" borderId="15" xfId="63" applyFont="1" applyBorder="1">
      <alignment vertical="center"/>
      <protection/>
    </xf>
    <xf numFmtId="0" fontId="11" fillId="0" borderId="25" xfId="63" applyFont="1" applyBorder="1">
      <alignment vertical="center"/>
      <protection/>
    </xf>
    <xf numFmtId="0" fontId="14" fillId="0" borderId="0" xfId="63" applyFont="1">
      <alignment vertical="center"/>
      <protection/>
    </xf>
    <xf numFmtId="0" fontId="11" fillId="0" borderId="22" xfId="63" applyFont="1" applyBorder="1">
      <alignment vertical="center"/>
      <protection/>
    </xf>
    <xf numFmtId="0" fontId="11" fillId="0" borderId="20" xfId="63" applyFont="1" applyBorder="1">
      <alignment vertical="center"/>
      <protection/>
    </xf>
    <xf numFmtId="3" fontId="11" fillId="0" borderId="22" xfId="63" applyNumberFormat="1" applyFont="1" applyBorder="1" applyAlignment="1">
      <alignment vertical="center" shrinkToFit="1"/>
      <protection/>
    </xf>
    <xf numFmtId="0" fontId="11" fillId="0" borderId="15" xfId="63" applyFont="1" applyBorder="1" applyAlignment="1">
      <alignment horizontal="right" vertical="center" shrinkToFit="1"/>
      <protection/>
    </xf>
    <xf numFmtId="0" fontId="11" fillId="0" borderId="22" xfId="63" applyFont="1" applyBorder="1" applyAlignment="1">
      <alignment vertical="center" shrinkToFit="1"/>
      <protection/>
    </xf>
    <xf numFmtId="0" fontId="11" fillId="0" borderId="0" xfId="63" applyFont="1" applyAlignment="1">
      <alignment horizontal="center" vertical="center"/>
      <protection/>
    </xf>
    <xf numFmtId="0" fontId="19" fillId="0" borderId="0" xfId="63" applyFont="1">
      <alignment vertical="center"/>
      <protection/>
    </xf>
    <xf numFmtId="0" fontId="19" fillId="0" borderId="0" xfId="63" applyFont="1" applyAlignment="1">
      <alignment vertical="top"/>
      <protection/>
    </xf>
    <xf numFmtId="0" fontId="16" fillId="0" borderId="0" xfId="63" applyFont="1">
      <alignment vertical="center"/>
      <protection/>
    </xf>
    <xf numFmtId="0" fontId="22" fillId="0" borderId="0" xfId="63" applyFont="1" applyAlignment="1">
      <alignment vertical="center" shrinkToFit="1"/>
      <protection/>
    </xf>
    <xf numFmtId="0" fontId="16" fillId="0" borderId="0" xfId="63" applyFont="1" applyAlignment="1">
      <alignment horizontal="center" vertical="center"/>
      <protection/>
    </xf>
    <xf numFmtId="0" fontId="17" fillId="0" borderId="0" xfId="63" applyFont="1">
      <alignment vertical="center"/>
      <protection/>
    </xf>
    <xf numFmtId="0" fontId="18" fillId="0" borderId="0" xfId="63" applyFont="1">
      <alignment vertical="center"/>
      <protection/>
    </xf>
    <xf numFmtId="38" fontId="23" fillId="0" borderId="0" xfId="51" applyFont="1" applyBorder="1" applyAlignment="1">
      <alignment vertical="center"/>
    </xf>
    <xf numFmtId="0" fontId="14" fillId="0" borderId="0" xfId="63" applyFont="1" applyAlignment="1">
      <alignment horizontal="center" vertical="center"/>
      <protection/>
    </xf>
    <xf numFmtId="0" fontId="15" fillId="0" borderId="0" xfId="63" applyFont="1">
      <alignment vertical="center"/>
      <protection/>
    </xf>
    <xf numFmtId="0" fontId="19" fillId="0" borderId="0" xfId="63" applyFont="1" applyAlignment="1">
      <alignment vertical="top" wrapText="1"/>
      <protection/>
    </xf>
    <xf numFmtId="0" fontId="10" fillId="0" borderId="0" xfId="63" applyFont="1" applyAlignment="1">
      <alignment horizontal="right" vertical="center" shrinkToFit="1"/>
      <protection/>
    </xf>
    <xf numFmtId="181" fontId="10" fillId="0" borderId="19" xfId="63" applyNumberFormat="1" applyFont="1" applyBorder="1" applyAlignment="1">
      <alignment vertical="center" shrinkToFit="1"/>
      <protection/>
    </xf>
    <xf numFmtId="0" fontId="10" fillId="0" borderId="0" xfId="63" applyFont="1" applyAlignment="1">
      <alignment vertical="center" shrinkToFit="1"/>
      <protection/>
    </xf>
    <xf numFmtId="0" fontId="12" fillId="33" borderId="26" xfId="63" applyFont="1" applyFill="1" applyBorder="1" applyAlignment="1">
      <alignment horizontal="center" vertical="center" shrinkToFit="1"/>
      <protection/>
    </xf>
    <xf numFmtId="0" fontId="12" fillId="33" borderId="27" xfId="63" applyFont="1" applyFill="1" applyBorder="1" applyAlignment="1">
      <alignment horizontal="center" vertical="center" shrinkToFit="1"/>
      <protection/>
    </xf>
    <xf numFmtId="0" fontId="12" fillId="33" borderId="27" xfId="63" applyFont="1" applyFill="1" applyBorder="1" applyAlignment="1">
      <alignment horizontal="center" vertical="center" wrapText="1" shrinkToFit="1"/>
      <protection/>
    </xf>
    <xf numFmtId="181" fontId="12" fillId="33" borderId="27" xfId="63" applyNumberFormat="1" applyFont="1" applyFill="1" applyBorder="1" applyAlignment="1">
      <alignment horizontal="center" vertical="center" shrinkToFit="1"/>
      <protection/>
    </xf>
    <xf numFmtId="182" fontId="12" fillId="33" borderId="27" xfId="63" applyNumberFormat="1" applyFont="1" applyFill="1" applyBorder="1" applyAlignment="1">
      <alignment horizontal="center" vertical="center" wrapText="1" shrinkToFit="1"/>
      <protection/>
    </xf>
    <xf numFmtId="0" fontId="12" fillId="33" borderId="28" xfId="63" applyFont="1" applyFill="1" applyBorder="1" applyAlignment="1">
      <alignment horizontal="center" vertical="center" wrapText="1" shrinkToFit="1"/>
      <protection/>
    </xf>
    <xf numFmtId="0" fontId="12" fillId="33" borderId="29" xfId="63" applyFont="1" applyFill="1" applyBorder="1" applyAlignment="1">
      <alignment horizontal="center" vertical="center" wrapText="1" shrinkToFit="1"/>
      <protection/>
    </xf>
    <xf numFmtId="0" fontId="11" fillId="0" borderId="0" xfId="63" applyFont="1" applyAlignment="1">
      <alignment vertical="center" shrinkToFit="1"/>
      <protection/>
    </xf>
    <xf numFmtId="0" fontId="10" fillId="0" borderId="15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 quotePrefix="1">
      <alignment horizontal="center" vertical="center" shrinkToFit="1"/>
      <protection/>
    </xf>
    <xf numFmtId="0" fontId="10" fillId="0" borderId="15" xfId="63" applyFont="1" applyBorder="1" applyAlignment="1">
      <alignment vertical="center" shrinkToFit="1"/>
      <protection/>
    </xf>
    <xf numFmtId="181" fontId="10" fillId="0" borderId="15" xfId="63" applyNumberFormat="1" applyFont="1" applyBorder="1" applyAlignment="1">
      <alignment horizontal="left" vertical="center" shrinkToFit="1"/>
      <protection/>
    </xf>
    <xf numFmtId="182" fontId="20" fillId="0" borderId="15" xfId="63" applyNumberFormat="1" applyFont="1" applyBorder="1" applyAlignment="1">
      <alignment horizontal="right" vertical="center" shrinkToFit="1"/>
      <protection/>
    </xf>
    <xf numFmtId="0" fontId="21" fillId="0" borderId="25" xfId="63" applyFont="1" applyBorder="1" applyAlignment="1">
      <alignment horizontal="center" vertical="center" wrapText="1" shrinkToFit="1"/>
      <protection/>
    </xf>
    <xf numFmtId="0" fontId="10" fillId="0" borderId="20" xfId="63" applyFont="1" applyBorder="1" applyAlignment="1">
      <alignment horizontal="center" vertical="center" shrinkToFit="1"/>
      <protection/>
    </xf>
    <xf numFmtId="0" fontId="10" fillId="0" borderId="0" xfId="63" applyFont="1" applyAlignment="1">
      <alignment horizontal="center" vertical="center" shrinkToFit="1"/>
      <protection/>
    </xf>
    <xf numFmtId="0" fontId="10" fillId="0" borderId="20" xfId="63" applyFont="1" applyBorder="1" applyAlignment="1">
      <alignment horizontal="left" vertical="center" shrinkToFit="1"/>
      <protection/>
    </xf>
    <xf numFmtId="181" fontId="10" fillId="0" borderId="0" xfId="63" applyNumberFormat="1" applyFont="1" applyAlignment="1">
      <alignment vertical="center" shrinkToFit="1"/>
      <protection/>
    </xf>
    <xf numFmtId="182" fontId="10" fillId="0" borderId="0" xfId="63" applyNumberFormat="1" applyFont="1" applyAlignment="1">
      <alignment vertical="center" shrinkToFit="1"/>
      <protection/>
    </xf>
    <xf numFmtId="0" fontId="10" fillId="0" borderId="0" xfId="63" applyFont="1" applyAlignment="1">
      <alignment horizontal="left" vertical="center" shrinkToFit="1"/>
      <protection/>
    </xf>
    <xf numFmtId="0" fontId="11" fillId="0" borderId="0" xfId="63" applyFont="1" applyBorder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right" vertical="center"/>
      <protection/>
    </xf>
    <xf numFmtId="41" fontId="11" fillId="0" borderId="0" xfId="63" applyNumberFormat="1" applyFont="1" applyBorder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70" fillId="0" borderId="24" xfId="0" applyFont="1" applyBorder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3" fontId="70" fillId="0" borderId="0" xfId="0" applyNumberFormat="1" applyFont="1" applyBorder="1" applyAlignment="1">
      <alignment vertical="center" shrinkToFit="1"/>
    </xf>
    <xf numFmtId="0" fontId="70" fillId="0" borderId="0" xfId="0" applyFont="1" applyBorder="1" applyAlignment="1">
      <alignment horizontal="left" vertical="center" shrinkToFit="1"/>
    </xf>
    <xf numFmtId="180" fontId="70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38" fontId="82" fillId="0" borderId="0" xfId="49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84" fillId="0" borderId="0" xfId="0" applyFont="1" applyBorder="1" applyAlignment="1">
      <alignment vertical="center" wrapText="1" shrinkToFit="1"/>
    </xf>
    <xf numFmtId="0" fontId="84" fillId="0" borderId="0" xfId="0" applyFont="1" applyBorder="1" applyAlignment="1">
      <alignment vertical="center" shrinkToFit="1"/>
    </xf>
    <xf numFmtId="0" fontId="70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 wrapText="1" shrinkToFit="1"/>
    </xf>
    <xf numFmtId="0" fontId="77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 shrinkToFit="1"/>
    </xf>
    <xf numFmtId="0" fontId="76" fillId="0" borderId="0" xfId="0" applyFont="1" applyBorder="1" applyAlignment="1">
      <alignment vertical="center" wrapText="1" shrinkToFit="1"/>
    </xf>
    <xf numFmtId="0" fontId="76" fillId="0" borderId="0" xfId="0" applyFont="1" applyBorder="1" applyAlignment="1">
      <alignment vertical="center" shrinkToFit="1"/>
    </xf>
    <xf numFmtId="0" fontId="76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/>
    </xf>
    <xf numFmtId="0" fontId="11" fillId="0" borderId="17" xfId="63" applyFont="1" applyBorder="1" applyAlignment="1">
      <alignment horizontal="center" vertical="center" textRotation="255"/>
      <protection/>
    </xf>
    <xf numFmtId="0" fontId="11" fillId="0" borderId="30" xfId="63" applyFont="1" applyBorder="1" applyAlignment="1">
      <alignment horizontal="center" vertical="center" textRotation="255"/>
      <protection/>
    </xf>
    <xf numFmtId="0" fontId="11" fillId="0" borderId="31" xfId="63" applyFont="1" applyBorder="1" applyAlignment="1">
      <alignment horizontal="center" vertical="center" textRotation="255"/>
      <protection/>
    </xf>
    <xf numFmtId="0" fontId="24" fillId="0" borderId="19" xfId="63" applyFont="1" applyBorder="1" applyAlignment="1">
      <alignment vertical="center" shrinkToFit="1"/>
      <protection/>
    </xf>
    <xf numFmtId="181" fontId="10" fillId="0" borderId="19" xfId="63" applyNumberFormat="1" applyFont="1" applyBorder="1" applyAlignment="1">
      <alignment vertical="center" shrinkToFit="1"/>
      <protection/>
    </xf>
    <xf numFmtId="0" fontId="12" fillId="33" borderId="27" xfId="63" applyFont="1" applyFill="1" applyBorder="1" applyAlignment="1">
      <alignment horizontal="center" vertical="center" wrapText="1" shrinkToFit="1"/>
      <protection/>
    </xf>
    <xf numFmtId="0" fontId="76" fillId="0" borderId="0" xfId="0" applyFont="1" applyBorder="1" applyAlignment="1">
      <alignment horizontal="left" vertical="center"/>
    </xf>
    <xf numFmtId="0" fontId="83" fillId="0" borderId="19" xfId="0" applyFont="1" applyBorder="1" applyAlignment="1">
      <alignment horizontal="center" vertical="center" shrinkToFit="1"/>
    </xf>
    <xf numFmtId="38" fontId="82" fillId="0" borderId="25" xfId="49" applyFont="1" applyBorder="1" applyAlignment="1">
      <alignment vertical="center"/>
    </xf>
    <xf numFmtId="38" fontId="82" fillId="0" borderId="22" xfId="49" applyFont="1" applyBorder="1" applyAlignment="1">
      <alignment vertical="center"/>
    </xf>
    <xf numFmtId="0" fontId="70" fillId="0" borderId="25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70" fillId="0" borderId="33" xfId="0" applyFont="1" applyBorder="1" applyAlignment="1">
      <alignment horizontal="left" vertical="center"/>
    </xf>
    <xf numFmtId="0" fontId="70" fillId="0" borderId="34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0" fontId="70" fillId="0" borderId="36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 shrinkToFit="1"/>
    </xf>
    <xf numFmtId="0" fontId="70" fillId="0" borderId="37" xfId="0" applyFont="1" applyBorder="1" applyAlignment="1">
      <alignment horizontal="left" vertical="center" shrinkToFit="1"/>
    </xf>
    <xf numFmtId="0" fontId="84" fillId="0" borderId="25" xfId="0" applyFont="1" applyBorder="1" applyAlignment="1">
      <alignment horizontal="left" vertical="center" wrapText="1" shrinkToFit="1"/>
    </xf>
    <xf numFmtId="0" fontId="84" fillId="0" borderId="22" xfId="0" applyFont="1" applyBorder="1" applyAlignment="1">
      <alignment horizontal="left" vertical="center" shrinkToFit="1"/>
    </xf>
    <xf numFmtId="0" fontId="84" fillId="0" borderId="20" xfId="0" applyFont="1" applyBorder="1" applyAlignment="1">
      <alignment horizontal="left" vertical="center" shrinkToFit="1"/>
    </xf>
    <xf numFmtId="0" fontId="70" fillId="0" borderId="22" xfId="0" applyNumberFormat="1" applyFont="1" applyBorder="1" applyAlignment="1">
      <alignment horizontal="right" vertical="center"/>
    </xf>
    <xf numFmtId="0" fontId="70" fillId="0" borderId="20" xfId="0" applyNumberFormat="1" applyFont="1" applyBorder="1" applyAlignment="1">
      <alignment horizontal="right" vertical="center"/>
    </xf>
    <xf numFmtId="0" fontId="77" fillId="0" borderId="25" xfId="0" applyFont="1" applyBorder="1" applyAlignment="1">
      <alignment horizontal="center" vertical="center" wrapText="1" shrinkToFit="1"/>
    </xf>
    <xf numFmtId="0" fontId="77" fillId="0" borderId="22" xfId="0" applyFont="1" applyBorder="1" applyAlignment="1">
      <alignment horizontal="center" vertical="center" wrapText="1" shrinkToFit="1"/>
    </xf>
    <xf numFmtId="0" fontId="77" fillId="0" borderId="22" xfId="0" applyNumberFormat="1" applyFont="1" applyBorder="1" applyAlignment="1">
      <alignment horizontal="right" vertical="center"/>
    </xf>
    <xf numFmtId="0" fontId="77" fillId="0" borderId="20" xfId="0" applyNumberFormat="1" applyFont="1" applyBorder="1" applyAlignment="1">
      <alignment horizontal="right" vertical="center"/>
    </xf>
    <xf numFmtId="0" fontId="70" fillId="0" borderId="24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25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 wrapText="1" shrinkToFit="1"/>
    </xf>
    <xf numFmtId="0" fontId="70" fillId="0" borderId="22" xfId="0" applyFont="1" applyBorder="1" applyAlignment="1">
      <alignment horizontal="left" vertical="center" shrinkToFit="1"/>
    </xf>
    <xf numFmtId="0" fontId="70" fillId="0" borderId="20" xfId="0" applyFont="1" applyBorder="1" applyAlignment="1">
      <alignment horizontal="left" vertical="center" shrinkToFit="1"/>
    </xf>
    <xf numFmtId="0" fontId="76" fillId="0" borderId="25" xfId="0" applyFont="1" applyBorder="1" applyAlignment="1">
      <alignment horizontal="left" vertical="center" wrapText="1" shrinkToFit="1"/>
    </xf>
    <xf numFmtId="0" fontId="76" fillId="0" borderId="22" xfId="0" applyFont="1" applyBorder="1" applyAlignment="1">
      <alignment horizontal="left" vertical="center" shrinkToFit="1"/>
    </xf>
    <xf numFmtId="0" fontId="76" fillId="0" borderId="20" xfId="0" applyFont="1" applyBorder="1" applyAlignment="1">
      <alignment horizontal="left" vertical="center" shrinkToFit="1"/>
    </xf>
    <xf numFmtId="0" fontId="76" fillId="0" borderId="25" xfId="0" applyFont="1" applyBorder="1" applyAlignment="1">
      <alignment horizontal="left" vertical="center" wrapText="1"/>
    </xf>
    <xf numFmtId="0" fontId="76" fillId="0" borderId="22" xfId="0" applyFont="1" applyBorder="1" applyAlignment="1">
      <alignment horizontal="left" vertical="center"/>
    </xf>
    <xf numFmtId="0" fontId="76" fillId="0" borderId="20" xfId="0" applyFont="1" applyBorder="1" applyAlignment="1">
      <alignment horizontal="left" vertical="center"/>
    </xf>
    <xf numFmtId="0" fontId="70" fillId="0" borderId="14" xfId="0" applyFont="1" applyBorder="1" applyAlignment="1">
      <alignment horizontal="center" vertical="center"/>
    </xf>
    <xf numFmtId="0" fontId="70" fillId="0" borderId="40" xfId="0" applyFont="1" applyBorder="1" applyAlignment="1">
      <alignment horizontal="left" vertical="center"/>
    </xf>
    <xf numFmtId="0" fontId="70" fillId="0" borderId="41" xfId="0" applyFont="1" applyBorder="1" applyAlignment="1">
      <alignment horizontal="left" vertical="center"/>
    </xf>
    <xf numFmtId="0" fontId="70" fillId="0" borderId="42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70" fillId="0" borderId="43" xfId="0" applyFont="1" applyBorder="1" applyAlignment="1">
      <alignment horizontal="left" vertical="center"/>
    </xf>
    <xf numFmtId="0" fontId="70" fillId="0" borderId="18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2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8" fillId="0" borderId="0" xfId="62" applyFont="1" applyAlignment="1">
      <alignment horizontal="center" wrapText="1"/>
      <protection/>
    </xf>
    <xf numFmtId="0" fontId="6" fillId="0" borderId="0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72" fillId="0" borderId="18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top" wrapText="1"/>
    </xf>
    <xf numFmtId="0" fontId="73" fillId="0" borderId="44" xfId="0" applyFont="1" applyBorder="1" applyAlignment="1">
      <alignment horizontal="center" vertical="center"/>
    </xf>
    <xf numFmtId="0" fontId="70" fillId="0" borderId="44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42</xdr:row>
      <xdr:rowOff>57150</xdr:rowOff>
    </xdr:from>
    <xdr:to>
      <xdr:col>9</xdr:col>
      <xdr:colOff>257175</xdr:colOff>
      <xdr:row>44</xdr:row>
      <xdr:rowOff>161925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638675" y="12296775"/>
          <a:ext cx="6858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8</xdr:col>
      <xdr:colOff>142875</xdr:colOff>
      <xdr:row>42</xdr:row>
      <xdr:rowOff>0</xdr:rowOff>
    </xdr:from>
    <xdr:to>
      <xdr:col>9</xdr:col>
      <xdr:colOff>228600</xdr:colOff>
      <xdr:row>44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4476750" y="12239625"/>
          <a:ext cx="819150" cy="723900"/>
        </a:xfrm>
        <a:prstGeom prst="ellipse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1257300</xdr:colOff>
      <xdr:row>13</xdr:row>
      <xdr:rowOff>180975</xdr:rowOff>
    </xdr:from>
    <xdr:to>
      <xdr:col>5</xdr:col>
      <xdr:colOff>1504950</xdr:colOff>
      <xdr:row>23</xdr:row>
      <xdr:rowOff>19050</xdr:rowOff>
    </xdr:to>
    <xdr:sp>
      <xdr:nvSpPr>
        <xdr:cNvPr id="1" name="四角形吹き出し 2"/>
        <xdr:cNvSpPr>
          <a:spLocks/>
        </xdr:cNvSpPr>
      </xdr:nvSpPr>
      <xdr:spPr>
        <a:xfrm>
          <a:off x="7010400" y="5029200"/>
          <a:ext cx="1838325" cy="1885950"/>
        </a:xfrm>
        <a:prstGeom prst="wedgeRectCallout">
          <a:avLst>
            <a:gd name="adj1" fmla="val 14652"/>
            <a:gd name="adj2" fmla="val -646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どれか１つ選んでください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（ｻｲｽﾞ）（着丈）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140          56cm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          62cm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S            65cm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          68cm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L            71cm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XL            74cm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7"/>
  <sheetViews>
    <sheetView zoomScaleSheetLayoutView="100" zoomScalePageLayoutView="0" workbookViewId="0" topLeftCell="A7">
      <selection activeCell="B3" sqref="B3:F3"/>
    </sheetView>
  </sheetViews>
  <sheetFormatPr defaultColWidth="8.7109375" defaultRowHeight="33.75" customHeight="1"/>
  <cols>
    <col min="1" max="1" width="10.421875" style="53" customWidth="1"/>
    <col min="2" max="3" width="8.7109375" style="53" customWidth="1"/>
    <col min="4" max="4" width="5.421875" style="53" customWidth="1"/>
    <col min="5" max="5" width="8.7109375" style="53" customWidth="1"/>
    <col min="6" max="6" width="6.8515625" style="53" customWidth="1"/>
    <col min="7" max="7" width="8.7109375" style="53" customWidth="1"/>
    <col min="8" max="8" width="7.421875" style="53" customWidth="1"/>
    <col min="9" max="9" width="11.00390625" style="53" customWidth="1"/>
    <col min="10" max="10" width="11.421875" style="53" customWidth="1"/>
    <col min="11" max="16384" width="8.7109375" style="53" customWidth="1"/>
  </cols>
  <sheetData>
    <row r="1" spans="1:21" ht="22.5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9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9.25" customHeight="1">
      <c r="A3" s="3" t="s">
        <v>3</v>
      </c>
      <c r="B3" s="169"/>
      <c r="C3" s="169"/>
      <c r="D3" s="169"/>
      <c r="E3" s="169"/>
      <c r="F3" s="169"/>
      <c r="G3" s="51" t="s">
        <v>4</v>
      </c>
      <c r="H3" s="169"/>
      <c r="I3" s="169"/>
      <c r="J3" s="171"/>
      <c r="L3" s="108"/>
      <c r="M3" s="106"/>
      <c r="N3" s="106"/>
      <c r="O3" s="106"/>
      <c r="P3" s="106"/>
      <c r="Q3" s="106"/>
      <c r="R3" s="109"/>
      <c r="S3" s="106"/>
      <c r="T3" s="106"/>
      <c r="U3" s="106"/>
    </row>
    <row r="4" spans="1:21" ht="29.25" customHeight="1">
      <c r="A4" s="183" t="s">
        <v>5</v>
      </c>
      <c r="B4" s="4" t="s">
        <v>6</v>
      </c>
      <c r="C4" s="184"/>
      <c r="D4" s="184"/>
      <c r="E4" s="184"/>
      <c r="F4" s="184"/>
      <c r="G4" s="184"/>
      <c r="H4" s="184"/>
      <c r="I4" s="184"/>
      <c r="J4" s="185"/>
      <c r="L4" s="106"/>
      <c r="M4" s="109"/>
      <c r="N4" s="106"/>
      <c r="O4" s="106"/>
      <c r="P4" s="106"/>
      <c r="Q4" s="106"/>
      <c r="R4" s="106"/>
      <c r="S4" s="106"/>
      <c r="T4" s="106"/>
      <c r="U4" s="106"/>
    </row>
    <row r="5" spans="1:21" ht="29.25" customHeight="1">
      <c r="A5" s="183"/>
      <c r="B5" s="186"/>
      <c r="C5" s="187"/>
      <c r="D5" s="187"/>
      <c r="E5" s="187"/>
      <c r="F5" s="187"/>
      <c r="G5" s="187"/>
      <c r="H5" s="187"/>
      <c r="I5" s="187"/>
      <c r="J5" s="188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ht="29.25" customHeight="1" thickBot="1">
      <c r="A6" s="5" t="s">
        <v>7</v>
      </c>
      <c r="B6" s="189"/>
      <c r="C6" s="189"/>
      <c r="D6" s="189"/>
      <c r="E6" s="189"/>
      <c r="F6" s="196" t="s">
        <v>8</v>
      </c>
      <c r="G6" s="189"/>
      <c r="H6" s="189"/>
      <c r="I6" s="189"/>
      <c r="J6" s="190"/>
      <c r="L6" s="109"/>
      <c r="M6" s="106"/>
      <c r="N6" s="106"/>
      <c r="O6" s="106"/>
      <c r="P6" s="106"/>
      <c r="Q6" s="108"/>
      <c r="R6" s="106"/>
      <c r="S6" s="106"/>
      <c r="T6" s="106"/>
      <c r="U6" s="106"/>
    </row>
    <row r="7" spans="1:21" ht="15" customHeight="1">
      <c r="A7" s="103"/>
      <c r="B7" s="103"/>
      <c r="C7" s="103"/>
      <c r="D7" s="103"/>
      <c r="E7" s="103"/>
      <c r="F7" s="103"/>
      <c r="G7" s="101"/>
      <c r="H7" s="99"/>
      <c r="I7" s="102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" customHeight="1">
      <c r="A8" s="6" t="s">
        <v>9</v>
      </c>
      <c r="B8" s="2"/>
      <c r="C8" s="2"/>
      <c r="D8" s="2"/>
      <c r="E8" s="2"/>
      <c r="F8" s="2"/>
      <c r="G8" s="2"/>
      <c r="H8" s="2"/>
      <c r="I8" s="2"/>
      <c r="J8" s="2"/>
      <c r="L8" s="6"/>
      <c r="M8" s="14"/>
      <c r="N8" s="14"/>
      <c r="O8" s="14"/>
      <c r="P8" s="14"/>
      <c r="Q8" s="14"/>
      <c r="R8" s="14"/>
      <c r="S8" s="14"/>
      <c r="T8" s="14"/>
      <c r="U8" s="14"/>
    </row>
    <row r="9" spans="1:21" ht="25.5" customHeight="1">
      <c r="A9" s="172" t="s">
        <v>65</v>
      </c>
      <c r="B9" s="191"/>
      <c r="C9" s="191"/>
      <c r="D9" s="192"/>
      <c r="E9" s="29"/>
      <c r="F9" s="30" t="s">
        <v>10</v>
      </c>
      <c r="G9" s="31">
        <v>5000</v>
      </c>
      <c r="H9" s="34" t="s">
        <v>11</v>
      </c>
      <c r="I9" s="163" t="str">
        <f aca="true" t="shared" si="0" ref="I9:I17">IF(E9*G9=0,"円",CONCATENATE(FIXED(E9*G9,0,FALSE)," 円"))</f>
        <v>円</v>
      </c>
      <c r="J9" s="164"/>
      <c r="L9" s="132"/>
      <c r="M9" s="132"/>
      <c r="N9" s="132"/>
      <c r="O9" s="132"/>
      <c r="P9" s="14"/>
      <c r="Q9" s="106"/>
      <c r="R9" s="110"/>
      <c r="S9" s="106"/>
      <c r="T9" s="129"/>
      <c r="U9" s="129"/>
    </row>
    <row r="10" spans="1:21" ht="25.5" customHeight="1">
      <c r="A10" s="172" t="s">
        <v>12</v>
      </c>
      <c r="B10" s="191"/>
      <c r="C10" s="191"/>
      <c r="D10" s="192"/>
      <c r="E10" s="30"/>
      <c r="F10" s="30" t="s">
        <v>10</v>
      </c>
      <c r="G10" s="31">
        <v>5000</v>
      </c>
      <c r="H10" s="34" t="s">
        <v>11</v>
      </c>
      <c r="I10" s="163" t="str">
        <f t="shared" si="0"/>
        <v>円</v>
      </c>
      <c r="J10" s="164"/>
      <c r="L10" s="132"/>
      <c r="M10" s="132"/>
      <c r="N10" s="132"/>
      <c r="O10" s="132"/>
      <c r="P10" s="106"/>
      <c r="Q10" s="106"/>
      <c r="R10" s="110"/>
      <c r="S10" s="106"/>
      <c r="T10" s="129"/>
      <c r="U10" s="129"/>
    </row>
    <row r="11" spans="1:21" ht="25.5" customHeight="1">
      <c r="A11" s="172" t="s">
        <v>13</v>
      </c>
      <c r="B11" s="149"/>
      <c r="C11" s="149"/>
      <c r="D11" s="173"/>
      <c r="E11" s="30"/>
      <c r="F11" s="30" t="s">
        <v>10</v>
      </c>
      <c r="G11" s="31">
        <v>4500</v>
      </c>
      <c r="H11" s="34" t="s">
        <v>11</v>
      </c>
      <c r="I11" s="163" t="str">
        <f t="shared" si="0"/>
        <v>円</v>
      </c>
      <c r="J11" s="164"/>
      <c r="L11" s="132"/>
      <c r="M11" s="106"/>
      <c r="N11" s="106"/>
      <c r="O11" s="106"/>
      <c r="P11" s="106"/>
      <c r="Q11" s="106"/>
      <c r="R11" s="110"/>
      <c r="S11" s="106"/>
      <c r="T11" s="129"/>
      <c r="U11" s="129"/>
    </row>
    <row r="12" spans="1:21" ht="25.5" customHeight="1">
      <c r="A12" s="180" t="s">
        <v>89</v>
      </c>
      <c r="B12" s="181"/>
      <c r="C12" s="181"/>
      <c r="D12" s="182"/>
      <c r="E12" s="30"/>
      <c r="F12" s="30" t="s">
        <v>10</v>
      </c>
      <c r="G12" s="31">
        <v>4500</v>
      </c>
      <c r="H12" s="34" t="s">
        <v>11</v>
      </c>
      <c r="I12" s="163" t="str">
        <f t="shared" si="0"/>
        <v>円</v>
      </c>
      <c r="J12" s="164"/>
      <c r="L12" s="136"/>
      <c r="M12" s="124"/>
      <c r="N12" s="124"/>
      <c r="O12" s="124"/>
      <c r="P12" s="106"/>
      <c r="Q12" s="106"/>
      <c r="R12" s="110"/>
      <c r="S12" s="106"/>
      <c r="T12" s="129"/>
      <c r="U12" s="129"/>
    </row>
    <row r="13" spans="1:21" ht="25.5" customHeight="1">
      <c r="A13" s="172" t="s">
        <v>93</v>
      </c>
      <c r="B13" s="149"/>
      <c r="C13" s="149"/>
      <c r="D13" s="173"/>
      <c r="E13" s="30"/>
      <c r="F13" s="30" t="s">
        <v>10</v>
      </c>
      <c r="G13" s="31">
        <v>4000</v>
      </c>
      <c r="H13" s="34" t="s">
        <v>11</v>
      </c>
      <c r="I13" s="163" t="str">
        <f t="shared" si="0"/>
        <v>円</v>
      </c>
      <c r="J13" s="164"/>
      <c r="L13" s="132"/>
      <c r="M13" s="106"/>
      <c r="N13" s="106"/>
      <c r="O13" s="106"/>
      <c r="P13" s="106"/>
      <c r="Q13" s="106"/>
      <c r="R13" s="110"/>
      <c r="S13" s="106"/>
      <c r="T13" s="129"/>
      <c r="U13" s="129"/>
    </row>
    <row r="14" spans="1:21" ht="25.5" customHeight="1">
      <c r="A14" s="172" t="s">
        <v>14</v>
      </c>
      <c r="B14" s="149"/>
      <c r="C14" s="149"/>
      <c r="D14" s="173"/>
      <c r="E14" s="30"/>
      <c r="F14" s="30" t="s">
        <v>10</v>
      </c>
      <c r="G14" s="31">
        <v>3500</v>
      </c>
      <c r="H14" s="34" t="s">
        <v>11</v>
      </c>
      <c r="I14" s="163" t="str">
        <f t="shared" si="0"/>
        <v>円</v>
      </c>
      <c r="J14" s="164"/>
      <c r="L14" s="132"/>
      <c r="M14" s="106"/>
      <c r="N14" s="106"/>
      <c r="O14" s="106"/>
      <c r="P14" s="106"/>
      <c r="Q14" s="106"/>
      <c r="R14" s="110"/>
      <c r="S14" s="106"/>
      <c r="T14" s="129"/>
      <c r="U14" s="129"/>
    </row>
    <row r="15" spans="1:21" ht="25.5" customHeight="1">
      <c r="A15" s="172" t="s">
        <v>90</v>
      </c>
      <c r="B15" s="149"/>
      <c r="C15" s="149"/>
      <c r="D15" s="173"/>
      <c r="E15" s="30"/>
      <c r="F15" s="30" t="s">
        <v>10</v>
      </c>
      <c r="G15" s="31">
        <v>3500</v>
      </c>
      <c r="H15" s="34" t="s">
        <v>11</v>
      </c>
      <c r="I15" s="163" t="str">
        <f t="shared" si="0"/>
        <v>円</v>
      </c>
      <c r="J15" s="164"/>
      <c r="L15" s="132"/>
      <c r="M15" s="106"/>
      <c r="N15" s="106"/>
      <c r="O15" s="106"/>
      <c r="P15" s="106"/>
      <c r="Q15" s="106"/>
      <c r="R15" s="110"/>
      <c r="S15" s="106"/>
      <c r="T15" s="129"/>
      <c r="U15" s="129"/>
    </row>
    <row r="16" spans="1:21" ht="25.5" customHeight="1">
      <c r="A16" s="174" t="s">
        <v>15</v>
      </c>
      <c r="B16" s="175"/>
      <c r="C16" s="175"/>
      <c r="D16" s="176"/>
      <c r="E16" s="30"/>
      <c r="F16" s="30" t="s">
        <v>10</v>
      </c>
      <c r="G16" s="31">
        <v>3000</v>
      </c>
      <c r="H16" s="34" t="s">
        <v>11</v>
      </c>
      <c r="I16" s="163" t="str">
        <f t="shared" si="0"/>
        <v>円</v>
      </c>
      <c r="J16" s="164"/>
      <c r="L16" s="133"/>
      <c r="M16" s="126"/>
      <c r="N16" s="126"/>
      <c r="O16" s="126"/>
      <c r="P16" s="106"/>
      <c r="Q16" s="106"/>
      <c r="R16" s="110"/>
      <c r="S16" s="106"/>
      <c r="T16" s="129"/>
      <c r="U16" s="129"/>
    </row>
    <row r="17" spans="1:21" ht="25.5" customHeight="1">
      <c r="A17" s="177" t="s">
        <v>91</v>
      </c>
      <c r="B17" s="178"/>
      <c r="C17" s="178"/>
      <c r="D17" s="179"/>
      <c r="E17" s="30"/>
      <c r="F17" s="30" t="s">
        <v>10</v>
      </c>
      <c r="G17" s="31">
        <v>3000</v>
      </c>
      <c r="H17" s="34" t="s">
        <v>11</v>
      </c>
      <c r="I17" s="163" t="str">
        <f t="shared" si="0"/>
        <v>円</v>
      </c>
      <c r="J17" s="164"/>
      <c r="L17" s="134"/>
      <c r="M17" s="135"/>
      <c r="N17" s="135"/>
      <c r="O17" s="135"/>
      <c r="P17" s="106"/>
      <c r="Q17" s="106"/>
      <c r="R17" s="110"/>
      <c r="S17" s="106"/>
      <c r="T17" s="129"/>
      <c r="U17" s="129"/>
    </row>
    <row r="18" spans="1:21" ht="25.5" customHeight="1">
      <c r="A18" s="160" t="s">
        <v>72</v>
      </c>
      <c r="B18" s="161"/>
      <c r="C18" s="161"/>
      <c r="D18" s="162"/>
      <c r="E18" s="30"/>
      <c r="F18" s="30" t="s">
        <v>70</v>
      </c>
      <c r="G18" s="31">
        <v>5000</v>
      </c>
      <c r="H18" s="34" t="s">
        <v>11</v>
      </c>
      <c r="I18" s="163" t="str">
        <f>IF(E18*G18=0,"円",CONCATENATE(FIXED(E18*G18,0,FALSE)," 円"))</f>
        <v>円</v>
      </c>
      <c r="J18" s="164"/>
      <c r="L18" s="127"/>
      <c r="M18" s="128"/>
      <c r="N18" s="128"/>
      <c r="O18" s="128"/>
      <c r="P18" s="106"/>
      <c r="Q18" s="106"/>
      <c r="R18" s="110"/>
      <c r="S18" s="106"/>
      <c r="T18" s="129"/>
      <c r="U18" s="129"/>
    </row>
    <row r="19" spans="1:21" ht="25.5" customHeight="1">
      <c r="A19" s="165" t="s">
        <v>16</v>
      </c>
      <c r="B19" s="166"/>
      <c r="C19" s="49"/>
      <c r="D19" s="50"/>
      <c r="E19" s="32" t="str">
        <f>IF(SUM(E9:E18)=0,"　",SUM(E9:E18))</f>
        <v>　</v>
      </c>
      <c r="F19" s="33" t="s">
        <v>17</v>
      </c>
      <c r="G19" s="31"/>
      <c r="H19" s="34"/>
      <c r="I19" s="167" t="str">
        <f>IF(SUM(E9:E18)=0,"円",CONCATENATE(FIXED(SUM(E9*G9,E10*G10,E11*G11,E12*G12,E13*G13,E14*G14,E15*G15,E16*G16,E17*G17,E18*G18),0,FALSE)," 円"))</f>
        <v>円</v>
      </c>
      <c r="J19" s="168"/>
      <c r="L19" s="130"/>
      <c r="M19" s="130"/>
      <c r="N19" s="111"/>
      <c r="O19" s="111"/>
      <c r="P19" s="112"/>
      <c r="Q19" s="113"/>
      <c r="R19" s="110"/>
      <c r="S19" s="106"/>
      <c r="T19" s="131"/>
      <c r="U19" s="131"/>
    </row>
    <row r="20" spans="1:21" ht="18.75" customHeight="1">
      <c r="A20" s="58" t="s">
        <v>94</v>
      </c>
      <c r="I20" s="99"/>
      <c r="J20" s="99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 ht="18.75" customHeight="1">
      <c r="A21" s="58"/>
      <c r="E21" s="53" t="s">
        <v>95</v>
      </c>
      <c r="F21" s="53" t="s">
        <v>96</v>
      </c>
      <c r="G21" s="53" t="s">
        <v>97</v>
      </c>
      <c r="H21" s="53" t="s">
        <v>98</v>
      </c>
      <c r="I21" s="99"/>
      <c r="J21" s="99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1" ht="20.25" customHeight="1">
      <c r="A22" s="56">
        <v>140</v>
      </c>
      <c r="B22" s="59"/>
      <c r="C22" s="60" t="s">
        <v>99</v>
      </c>
      <c r="D22" s="138" t="s">
        <v>100</v>
      </c>
      <c r="E22" s="57">
        <v>56</v>
      </c>
      <c r="F22" s="59">
        <v>40</v>
      </c>
      <c r="G22" s="61">
        <v>38</v>
      </c>
      <c r="H22" s="60">
        <v>17</v>
      </c>
      <c r="I22" s="99"/>
      <c r="J22" s="99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20.25" customHeight="1">
      <c r="A23" s="55" t="s">
        <v>101</v>
      </c>
      <c r="B23" s="59"/>
      <c r="C23" s="60" t="s">
        <v>99</v>
      </c>
      <c r="D23" s="139"/>
      <c r="E23" s="57">
        <v>62</v>
      </c>
      <c r="F23" s="59">
        <v>44</v>
      </c>
      <c r="G23" s="61">
        <v>42</v>
      </c>
      <c r="H23" s="60">
        <v>19</v>
      </c>
      <c r="I23" s="99"/>
      <c r="J23" s="99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 ht="20.25" customHeight="1">
      <c r="A24" s="55" t="s">
        <v>102</v>
      </c>
      <c r="B24" s="59"/>
      <c r="C24" s="60" t="s">
        <v>99</v>
      </c>
      <c r="D24" s="139"/>
      <c r="E24" s="57">
        <v>65</v>
      </c>
      <c r="F24" s="59">
        <v>47</v>
      </c>
      <c r="G24" s="61">
        <v>44</v>
      </c>
      <c r="H24" s="60">
        <v>20</v>
      </c>
      <c r="I24" s="99"/>
      <c r="J24" s="99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:21" ht="20.25" customHeight="1">
      <c r="A25" s="55" t="s">
        <v>103</v>
      </c>
      <c r="B25" s="59"/>
      <c r="C25" s="60" t="s">
        <v>99</v>
      </c>
      <c r="D25" s="139"/>
      <c r="E25" s="57">
        <v>68</v>
      </c>
      <c r="F25" s="59">
        <v>50</v>
      </c>
      <c r="G25" s="61">
        <v>46</v>
      </c>
      <c r="H25" s="60">
        <v>21</v>
      </c>
      <c r="I25" s="99"/>
      <c r="J25" s="99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 ht="20.25" customHeight="1">
      <c r="A26" s="55" t="s">
        <v>104</v>
      </c>
      <c r="B26" s="59"/>
      <c r="C26" s="60" t="s">
        <v>99</v>
      </c>
      <c r="D26" s="139"/>
      <c r="E26" s="57">
        <v>71</v>
      </c>
      <c r="F26" s="59">
        <v>53</v>
      </c>
      <c r="G26" s="61">
        <v>48</v>
      </c>
      <c r="H26" s="60">
        <v>22</v>
      </c>
      <c r="I26" s="99"/>
      <c r="J26" s="99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1:21" ht="20.25" customHeight="1">
      <c r="A27" s="62" t="s">
        <v>105</v>
      </c>
      <c r="B27" s="63"/>
      <c r="C27" s="60" t="s">
        <v>99</v>
      </c>
      <c r="D27" s="140"/>
      <c r="E27" s="57">
        <v>74</v>
      </c>
      <c r="F27" s="59">
        <v>56</v>
      </c>
      <c r="G27" s="61">
        <v>50</v>
      </c>
      <c r="H27" s="60">
        <v>23</v>
      </c>
      <c r="I27" s="99"/>
      <c r="J27" s="99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.75" customHeight="1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2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8" customHeight="1" thickBot="1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2"/>
      <c r="L29" s="114"/>
      <c r="M29" s="109"/>
      <c r="N29" s="106"/>
      <c r="O29" s="106"/>
      <c r="P29" s="106"/>
      <c r="Q29" s="114"/>
      <c r="R29" s="109"/>
      <c r="S29" s="106"/>
      <c r="T29" s="106"/>
      <c r="U29" s="106"/>
    </row>
    <row r="30" spans="1:21" ht="20.25" customHeight="1">
      <c r="A30" s="7" t="s">
        <v>20</v>
      </c>
      <c r="B30" s="104" t="s">
        <v>21</v>
      </c>
      <c r="C30" s="169" t="s">
        <v>22</v>
      </c>
      <c r="D30" s="169"/>
      <c r="E30" s="170"/>
      <c r="F30" s="8" t="s">
        <v>20</v>
      </c>
      <c r="G30" s="104" t="s">
        <v>21</v>
      </c>
      <c r="H30" s="169" t="s">
        <v>22</v>
      </c>
      <c r="I30" s="169"/>
      <c r="J30" s="171"/>
      <c r="L30" s="115"/>
      <c r="M30" s="116"/>
      <c r="N30" s="106"/>
      <c r="O30" s="106"/>
      <c r="P30" s="106"/>
      <c r="Q30" s="115"/>
      <c r="R30" s="106"/>
      <c r="S30" s="106"/>
      <c r="T30" s="106"/>
      <c r="U30" s="106"/>
    </row>
    <row r="31" spans="1:21" ht="20.25" customHeight="1">
      <c r="A31" s="9" t="s">
        <v>73</v>
      </c>
      <c r="B31" s="105" t="s">
        <v>64</v>
      </c>
      <c r="C31" s="148" t="s">
        <v>36</v>
      </c>
      <c r="D31" s="149"/>
      <c r="E31" s="150"/>
      <c r="F31" s="11" t="s">
        <v>25</v>
      </c>
      <c r="G31" s="10" t="s">
        <v>26</v>
      </c>
      <c r="H31" s="151" t="s">
        <v>38</v>
      </c>
      <c r="I31" s="151"/>
      <c r="J31" s="152"/>
      <c r="L31" s="115"/>
      <c r="M31" s="116"/>
      <c r="N31" s="106"/>
      <c r="O31" s="106"/>
      <c r="P31" s="106"/>
      <c r="Q31" s="115"/>
      <c r="R31" s="106"/>
      <c r="S31" s="106"/>
      <c r="T31" s="106"/>
      <c r="U31" s="106"/>
    </row>
    <row r="32" spans="1:21" ht="20.25" customHeight="1">
      <c r="A32" s="9" t="s">
        <v>74</v>
      </c>
      <c r="B32" s="105" t="s">
        <v>64</v>
      </c>
      <c r="C32" s="151" t="s">
        <v>29</v>
      </c>
      <c r="D32" s="151"/>
      <c r="E32" s="153"/>
      <c r="F32" s="26" t="s">
        <v>30</v>
      </c>
      <c r="G32" s="12" t="s">
        <v>26</v>
      </c>
      <c r="H32" s="154" t="s">
        <v>39</v>
      </c>
      <c r="I32" s="154"/>
      <c r="J32" s="155"/>
      <c r="L32" s="115"/>
      <c r="M32" s="106"/>
      <c r="N32" s="106"/>
      <c r="O32" s="106"/>
      <c r="P32" s="106"/>
      <c r="Q32" s="115"/>
      <c r="R32" s="106"/>
      <c r="S32" s="106"/>
      <c r="T32" s="106"/>
      <c r="U32" s="106"/>
    </row>
    <row r="33" spans="1:21" ht="20.25" customHeight="1">
      <c r="A33" s="9" t="s">
        <v>75</v>
      </c>
      <c r="B33" s="10" t="s">
        <v>23</v>
      </c>
      <c r="C33" s="148" t="s">
        <v>24</v>
      </c>
      <c r="D33" s="149"/>
      <c r="E33" s="150"/>
      <c r="F33" s="11" t="s">
        <v>33</v>
      </c>
      <c r="G33" s="10" t="s">
        <v>26</v>
      </c>
      <c r="H33" s="151" t="s">
        <v>27</v>
      </c>
      <c r="I33" s="151"/>
      <c r="J33" s="152"/>
      <c r="L33" s="115"/>
      <c r="M33" s="106"/>
      <c r="N33" s="106"/>
      <c r="O33" s="106"/>
      <c r="P33" s="106"/>
      <c r="Q33" s="115"/>
      <c r="R33" s="106"/>
      <c r="S33" s="106"/>
      <c r="T33" s="106"/>
      <c r="U33" s="106"/>
    </row>
    <row r="34" spans="1:21" ht="20.25" customHeight="1">
      <c r="A34" s="9" t="s">
        <v>28</v>
      </c>
      <c r="B34" s="10" t="s">
        <v>23</v>
      </c>
      <c r="C34" s="148" t="s">
        <v>29</v>
      </c>
      <c r="D34" s="149"/>
      <c r="E34" s="150"/>
      <c r="F34" s="11" t="s">
        <v>62</v>
      </c>
      <c r="G34" s="10" t="s">
        <v>26</v>
      </c>
      <c r="H34" s="151" t="s">
        <v>31</v>
      </c>
      <c r="I34" s="151"/>
      <c r="J34" s="152"/>
      <c r="L34" s="115"/>
      <c r="M34" s="106"/>
      <c r="N34" s="106"/>
      <c r="O34" s="106"/>
      <c r="P34" s="106"/>
      <c r="Q34" s="115"/>
      <c r="R34" s="106"/>
      <c r="S34" s="106"/>
      <c r="T34" s="106"/>
      <c r="U34" s="106"/>
    </row>
    <row r="35" spans="1:21" ht="20.25" customHeight="1">
      <c r="A35" s="9" t="s">
        <v>37</v>
      </c>
      <c r="B35" s="10" t="s">
        <v>26</v>
      </c>
      <c r="C35" s="151" t="s">
        <v>32</v>
      </c>
      <c r="D35" s="151"/>
      <c r="E35" s="153"/>
      <c r="F35" s="26" t="s">
        <v>35</v>
      </c>
      <c r="G35" s="12" t="s">
        <v>26</v>
      </c>
      <c r="H35" s="154" t="s">
        <v>63</v>
      </c>
      <c r="I35" s="154"/>
      <c r="J35" s="155"/>
      <c r="L35" s="115"/>
      <c r="M35" s="106"/>
      <c r="N35" s="106"/>
      <c r="O35" s="106"/>
      <c r="P35" s="106"/>
      <c r="Q35" s="115"/>
      <c r="R35" s="106"/>
      <c r="S35" s="126"/>
      <c r="T35" s="126"/>
      <c r="U35" s="126"/>
    </row>
    <row r="36" spans="1:21" ht="20.25" customHeight="1" thickBot="1">
      <c r="A36" s="27" t="s">
        <v>61</v>
      </c>
      <c r="B36" s="13" t="s">
        <v>26</v>
      </c>
      <c r="C36" s="156" t="s">
        <v>34</v>
      </c>
      <c r="D36" s="156"/>
      <c r="E36" s="157"/>
      <c r="F36" s="35" t="s">
        <v>67</v>
      </c>
      <c r="G36" s="13" t="s">
        <v>26</v>
      </c>
      <c r="H36" s="158" t="s">
        <v>68</v>
      </c>
      <c r="I36" s="158"/>
      <c r="J36" s="159"/>
      <c r="L36" s="1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.75" customHeight="1">
      <c r="A37" s="14" t="s">
        <v>40</v>
      </c>
      <c r="B37" s="144" t="s">
        <v>76</v>
      </c>
      <c r="C37" s="144"/>
      <c r="D37" s="144"/>
      <c r="E37" s="144"/>
      <c r="F37" s="144"/>
      <c r="G37" s="144"/>
      <c r="H37" s="144"/>
      <c r="I37" s="144"/>
      <c r="J37" s="144"/>
      <c r="L37" s="14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30.75" customHeight="1">
      <c r="A38" s="14"/>
      <c r="B38" s="197" t="s">
        <v>92</v>
      </c>
      <c r="C38" s="197"/>
      <c r="D38" s="197"/>
      <c r="E38" s="197"/>
      <c r="F38" s="197"/>
      <c r="G38" s="197"/>
      <c r="H38" s="197"/>
      <c r="I38" s="197"/>
      <c r="J38" s="197"/>
      <c r="L38" s="15"/>
      <c r="M38" s="15"/>
      <c r="N38" s="15"/>
      <c r="O38" s="15"/>
      <c r="P38" s="15"/>
      <c r="Q38" s="14"/>
      <c r="R38" s="14"/>
      <c r="S38" s="14"/>
      <c r="T38" s="14"/>
      <c r="U38" s="14"/>
    </row>
    <row r="39" spans="1:21" ht="28.5" customHeight="1">
      <c r="A39" s="198" t="s">
        <v>41</v>
      </c>
      <c r="B39" s="198"/>
      <c r="C39" s="198"/>
      <c r="D39" s="198"/>
      <c r="E39" s="198"/>
      <c r="F39" s="199"/>
      <c r="G39" s="199"/>
      <c r="H39" s="199"/>
      <c r="I39" s="199"/>
      <c r="J39" s="199"/>
      <c r="L39" s="15"/>
      <c r="M39" s="125"/>
      <c r="N39" s="125"/>
      <c r="O39" s="125"/>
      <c r="P39" s="125"/>
      <c r="Q39" s="125"/>
      <c r="R39" s="117"/>
      <c r="S39" s="118"/>
      <c r="T39" s="118"/>
      <c r="U39" s="119"/>
    </row>
    <row r="40" spans="1:21" ht="31.5" customHeight="1">
      <c r="A40" s="15"/>
      <c r="B40" s="145"/>
      <c r="C40" s="145"/>
      <c r="D40" s="145"/>
      <c r="E40" s="145"/>
      <c r="F40" s="145"/>
      <c r="G40" s="16" t="s">
        <v>42</v>
      </c>
      <c r="H40" s="17"/>
      <c r="I40" s="17"/>
      <c r="J40" s="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24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L41" s="14"/>
      <c r="M41" s="123"/>
      <c r="N41" s="123"/>
      <c r="O41" s="123"/>
      <c r="P41" s="123"/>
      <c r="Q41" s="123"/>
      <c r="R41" s="120"/>
      <c r="S41" s="14"/>
      <c r="T41" s="14"/>
      <c r="U41" s="14"/>
    </row>
    <row r="42" spans="1:21" ht="27" customHeight="1">
      <c r="A42" s="2"/>
      <c r="B42" s="146" t="str">
        <f>IF(SUM(E10:E18)=0," ",SUM(E10*G10,E11*G11,E12*G12,E13*G13,E14*G14,E15*G15,E16*G16,E17*G17,E18*G18))</f>
        <v> </v>
      </c>
      <c r="C42" s="147"/>
      <c r="D42" s="147"/>
      <c r="E42" s="147"/>
      <c r="F42" s="147"/>
      <c r="G42" s="19" t="s">
        <v>43</v>
      </c>
      <c r="H42" s="2"/>
      <c r="I42" s="2"/>
      <c r="J42" s="2"/>
      <c r="L42" s="14"/>
      <c r="M42" s="121"/>
      <c r="N42" s="14"/>
      <c r="O42" s="21"/>
      <c r="P42" s="118"/>
      <c r="Q42" s="21"/>
      <c r="R42" s="21"/>
      <c r="S42" s="21"/>
      <c r="T42" s="14"/>
      <c r="U42" s="14"/>
    </row>
    <row r="43" spans="1:21" ht="19.5" customHeight="1">
      <c r="A43" s="2"/>
      <c r="B43" s="20" t="s">
        <v>78</v>
      </c>
      <c r="C43" s="2"/>
      <c r="D43" s="21"/>
      <c r="E43" s="17"/>
      <c r="F43" s="22"/>
      <c r="G43" s="22"/>
      <c r="H43" s="22"/>
      <c r="I43" s="2"/>
      <c r="J43" s="2"/>
      <c r="L43" s="14"/>
      <c r="M43" s="14"/>
      <c r="N43" s="14"/>
      <c r="O43" s="21"/>
      <c r="P43" s="118"/>
      <c r="Q43" s="118"/>
      <c r="R43" s="118"/>
      <c r="S43" s="21"/>
      <c r="T43" s="14"/>
      <c r="U43" s="14"/>
    </row>
    <row r="44" spans="1:21" ht="19.5" customHeight="1">
      <c r="A44" s="2"/>
      <c r="B44" s="2" t="s">
        <v>44</v>
      </c>
      <c r="C44" s="2"/>
      <c r="D44" s="21"/>
      <c r="E44" s="17"/>
      <c r="F44" s="17" t="s">
        <v>69</v>
      </c>
      <c r="G44" s="17"/>
      <c r="H44" s="22"/>
      <c r="I44" s="2"/>
      <c r="J44" s="2"/>
      <c r="L44" s="14"/>
      <c r="M44" s="122"/>
      <c r="N44" s="122"/>
      <c r="O44" s="24"/>
      <c r="P44" s="122"/>
      <c r="Q44" s="24"/>
      <c r="R44" s="24"/>
      <c r="S44" s="24"/>
      <c r="T44" s="14"/>
      <c r="U44" s="14"/>
    </row>
    <row r="45" spans="1:21" ht="19.5" customHeight="1">
      <c r="A45" s="2"/>
      <c r="B45" s="23"/>
      <c r="C45" s="23" t="s">
        <v>45</v>
      </c>
      <c r="D45" s="24"/>
      <c r="E45" s="23"/>
      <c r="F45" s="25"/>
      <c r="G45" s="25"/>
      <c r="H45" s="25"/>
      <c r="I45" s="2"/>
      <c r="J45" s="2"/>
      <c r="L45" s="99"/>
      <c r="M45" s="99"/>
      <c r="N45" s="100"/>
      <c r="O45" s="99"/>
      <c r="P45" s="99"/>
      <c r="Q45" s="99"/>
      <c r="R45" s="99"/>
      <c r="S45" s="99"/>
      <c r="T45" s="99"/>
      <c r="U45" s="99"/>
    </row>
    <row r="46" spans="3:21" ht="19.5" customHeight="1">
      <c r="C46" s="64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2:21" ht="19.5" customHeight="1"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2:10" ht="18.75" customHeight="1">
      <c r="B48" s="65"/>
      <c r="C48" s="65"/>
      <c r="D48" s="65"/>
      <c r="E48" s="65"/>
      <c r="F48" s="65"/>
      <c r="G48" s="65"/>
      <c r="H48" s="65"/>
      <c r="I48" s="65"/>
      <c r="J48" s="65"/>
    </row>
    <row r="49" spans="2:10" ht="29.25" customHeight="1">
      <c r="B49" s="66"/>
      <c r="C49" s="66"/>
      <c r="D49" s="66"/>
      <c r="E49" s="66"/>
      <c r="F49" s="66"/>
      <c r="G49" s="66"/>
      <c r="H49" s="66"/>
      <c r="I49" s="66"/>
      <c r="J49" s="66"/>
    </row>
    <row r="50" spans="1:5" ht="27" customHeight="1">
      <c r="A50" s="67"/>
      <c r="B50" s="67"/>
      <c r="C50" s="67"/>
      <c r="D50" s="67"/>
      <c r="E50" s="67"/>
    </row>
    <row r="51" spans="1:10" ht="30.75" customHeight="1">
      <c r="A51" s="67"/>
      <c r="B51" s="68"/>
      <c r="C51" s="68"/>
      <c r="D51" s="68"/>
      <c r="E51" s="68"/>
      <c r="F51" s="68"/>
      <c r="G51" s="69"/>
      <c r="H51" s="70"/>
      <c r="I51" s="70"/>
      <c r="J51" s="71"/>
    </row>
    <row r="52" spans="1:10" ht="10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2:7" ht="36.75" customHeight="1">
      <c r="B53" s="72"/>
      <c r="C53" s="72"/>
      <c r="D53" s="72"/>
      <c r="E53" s="72"/>
      <c r="F53" s="72"/>
      <c r="G53" s="73"/>
    </row>
    <row r="54" spans="2:8" ht="20.25" customHeight="1">
      <c r="B54" s="74"/>
      <c r="D54" s="66"/>
      <c r="E54" s="70"/>
      <c r="F54" s="66"/>
      <c r="G54" s="66"/>
      <c r="H54" s="66"/>
    </row>
    <row r="55" spans="4:8" ht="18.75" customHeight="1">
      <c r="D55" s="66"/>
      <c r="E55" s="70"/>
      <c r="F55" s="70"/>
      <c r="G55" s="70"/>
      <c r="H55" s="66"/>
    </row>
    <row r="56" spans="4:8" ht="25.5" customHeight="1">
      <c r="D56" s="66"/>
      <c r="F56" s="66"/>
      <c r="G56" s="66"/>
      <c r="H56" s="66"/>
    </row>
    <row r="57" spans="4:8" ht="33.75" customHeight="1">
      <c r="D57" s="75"/>
      <c r="E57" s="75"/>
      <c r="F57" s="75"/>
      <c r="G57" s="75"/>
      <c r="H57" s="75"/>
    </row>
  </sheetData>
  <sheetProtection/>
  <mergeCells count="49">
    <mergeCell ref="B3:F3"/>
    <mergeCell ref="H3:J3"/>
    <mergeCell ref="I10:J10"/>
    <mergeCell ref="A11:D11"/>
    <mergeCell ref="I11:J11"/>
    <mergeCell ref="A10:D10"/>
    <mergeCell ref="A4:A5"/>
    <mergeCell ref="C4:J4"/>
    <mergeCell ref="B5:J5"/>
    <mergeCell ref="B6:E6"/>
    <mergeCell ref="G6:J6"/>
    <mergeCell ref="A9:D9"/>
    <mergeCell ref="I9:J9"/>
    <mergeCell ref="A12:D12"/>
    <mergeCell ref="I12:J12"/>
    <mergeCell ref="A13:D13"/>
    <mergeCell ref="I13:J13"/>
    <mergeCell ref="A14:D14"/>
    <mergeCell ref="I14:J14"/>
    <mergeCell ref="A15:D15"/>
    <mergeCell ref="I15:J15"/>
    <mergeCell ref="A16:D16"/>
    <mergeCell ref="I16:J16"/>
    <mergeCell ref="A17:D17"/>
    <mergeCell ref="I17:J17"/>
    <mergeCell ref="A18:D18"/>
    <mergeCell ref="I18:J18"/>
    <mergeCell ref="A19:B19"/>
    <mergeCell ref="I19:J19"/>
    <mergeCell ref="D22:D27"/>
    <mergeCell ref="C30:E30"/>
    <mergeCell ref="H30:J30"/>
    <mergeCell ref="H36:J36"/>
    <mergeCell ref="C31:E31"/>
    <mergeCell ref="H31:J31"/>
    <mergeCell ref="C32:E32"/>
    <mergeCell ref="H32:J32"/>
    <mergeCell ref="C33:E33"/>
    <mergeCell ref="H33:J33"/>
    <mergeCell ref="B37:J37"/>
    <mergeCell ref="B38:J38"/>
    <mergeCell ref="A39:E39"/>
    <mergeCell ref="B40:F40"/>
    <mergeCell ref="B42:F42"/>
    <mergeCell ref="C34:E34"/>
    <mergeCell ref="H34:J34"/>
    <mergeCell ref="C35:E35"/>
    <mergeCell ref="H35:J35"/>
    <mergeCell ref="C36:E36"/>
  </mergeCells>
  <printOptions horizontalCentered="1" verticalCentered="1"/>
  <pageMargins left="0.7086614173228347" right="0.7086614173228347" top="0.5511811023622047" bottom="0.35433070866141736" header="0.31496062992125984" footer="0.31496062992125984"/>
  <pageSetup blackAndWhite="1"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2" topLeftCell="A3" activePane="bottomLeft" state="frozen"/>
      <selection pane="topLeft" activeCell="A27" sqref="A27"/>
      <selection pane="bottomLeft" activeCell="Q9" sqref="Q9"/>
    </sheetView>
  </sheetViews>
  <sheetFormatPr defaultColWidth="9.140625" defaultRowHeight="32.25" customHeight="1"/>
  <cols>
    <col min="1" max="2" width="16.28125" style="78" customWidth="1"/>
    <col min="3" max="3" width="6.57421875" style="78" customWidth="1"/>
    <col min="4" max="4" width="11.8515625" style="78" bestFit="1" customWidth="1"/>
    <col min="5" max="5" width="27.421875" style="78" customWidth="1"/>
    <col min="6" max="6" width="18.140625" style="96" customWidth="1"/>
    <col min="7" max="7" width="12.421875" style="97" customWidth="1"/>
    <col min="8" max="8" width="6.140625" style="78" customWidth="1"/>
    <col min="9" max="9" width="3.421875" style="76" customWidth="1"/>
    <col min="10" max="10" width="3.421875" style="98" customWidth="1"/>
    <col min="11" max="11" width="10.00390625" style="98" bestFit="1" customWidth="1"/>
    <col min="12" max="12" width="10.421875" style="78" customWidth="1"/>
    <col min="13" max="13" width="1.8515625" style="78" customWidth="1"/>
    <col min="14" max="16" width="4.7109375" style="78" customWidth="1"/>
    <col min="17" max="16384" width="9.00390625" style="78" customWidth="1"/>
  </cols>
  <sheetData>
    <row r="1" spans="1:12" ht="32.25" customHeight="1">
      <c r="A1" s="141" t="s">
        <v>77</v>
      </c>
      <c r="B1" s="141"/>
      <c r="C1" s="141"/>
      <c r="D1" s="141"/>
      <c r="E1" s="76" t="s">
        <v>46</v>
      </c>
      <c r="F1" s="142"/>
      <c r="G1" s="142"/>
      <c r="H1" s="142"/>
      <c r="I1" s="142"/>
      <c r="J1" s="142"/>
      <c r="K1" s="77"/>
      <c r="L1" s="77" t="s">
        <v>52</v>
      </c>
    </row>
    <row r="2" spans="1:12" s="86" customFormat="1" ht="32.25" customHeight="1">
      <c r="A2" s="79" t="s">
        <v>53</v>
      </c>
      <c r="B2" s="80" t="s">
        <v>54</v>
      </c>
      <c r="C2" s="81" t="s">
        <v>55</v>
      </c>
      <c r="D2" s="80" t="s">
        <v>47</v>
      </c>
      <c r="E2" s="80" t="s">
        <v>48</v>
      </c>
      <c r="F2" s="82" t="s">
        <v>56</v>
      </c>
      <c r="G2" s="83" t="s">
        <v>49</v>
      </c>
      <c r="H2" s="80" t="s">
        <v>57</v>
      </c>
      <c r="I2" s="143" t="s">
        <v>50</v>
      </c>
      <c r="J2" s="143"/>
      <c r="K2" s="84" t="s">
        <v>85</v>
      </c>
      <c r="L2" s="85" t="s">
        <v>51</v>
      </c>
    </row>
    <row r="3" spans="1:12" ht="32.25" customHeight="1">
      <c r="A3" s="87"/>
      <c r="B3" s="87"/>
      <c r="C3" s="87"/>
      <c r="D3" s="88"/>
      <c r="E3" s="89"/>
      <c r="F3" s="90" t="s">
        <v>106</v>
      </c>
      <c r="G3" s="91" t="s">
        <v>59</v>
      </c>
      <c r="H3" s="87"/>
      <c r="I3" s="92" t="s">
        <v>60</v>
      </c>
      <c r="J3" s="93"/>
      <c r="K3" s="93"/>
      <c r="L3" s="87"/>
    </row>
    <row r="4" spans="1:12" ht="32.25" customHeight="1">
      <c r="A4" s="87"/>
      <c r="B4" s="87"/>
      <c r="C4" s="94"/>
      <c r="D4" s="88"/>
      <c r="E4" s="89"/>
      <c r="F4" s="90" t="s">
        <v>106</v>
      </c>
      <c r="G4" s="91" t="s">
        <v>59</v>
      </c>
      <c r="H4" s="87"/>
      <c r="I4" s="92" t="s">
        <v>60</v>
      </c>
      <c r="J4" s="93"/>
      <c r="K4" s="93"/>
      <c r="L4" s="87"/>
    </row>
    <row r="5" spans="1:12" ht="32.25" customHeight="1">
      <c r="A5" s="87"/>
      <c r="B5" s="87"/>
      <c r="C5" s="87"/>
      <c r="D5" s="88"/>
      <c r="E5" s="89"/>
      <c r="F5" s="90" t="s">
        <v>106</v>
      </c>
      <c r="G5" s="91" t="s">
        <v>59</v>
      </c>
      <c r="H5" s="87"/>
      <c r="I5" s="92" t="s">
        <v>60</v>
      </c>
      <c r="J5" s="93"/>
      <c r="K5" s="93"/>
      <c r="L5" s="87"/>
    </row>
    <row r="6" spans="1:12" ht="32.25" customHeight="1">
      <c r="A6" s="87"/>
      <c r="B6" s="87"/>
      <c r="C6" s="87"/>
      <c r="D6" s="88"/>
      <c r="E6" s="89"/>
      <c r="F6" s="90" t="s">
        <v>106</v>
      </c>
      <c r="G6" s="91" t="s">
        <v>59</v>
      </c>
      <c r="H6" s="87"/>
      <c r="I6" s="92" t="s">
        <v>60</v>
      </c>
      <c r="J6" s="93"/>
      <c r="K6" s="93"/>
      <c r="L6" s="87"/>
    </row>
    <row r="7" spans="1:12" ht="32.25" customHeight="1">
      <c r="A7" s="87"/>
      <c r="B7" s="87"/>
      <c r="C7" s="87"/>
      <c r="D7" s="88"/>
      <c r="E7" s="89"/>
      <c r="F7" s="90" t="s">
        <v>106</v>
      </c>
      <c r="G7" s="91" t="s">
        <v>59</v>
      </c>
      <c r="H7" s="87"/>
      <c r="I7" s="92" t="s">
        <v>60</v>
      </c>
      <c r="J7" s="93"/>
      <c r="K7" s="93"/>
      <c r="L7" s="87"/>
    </row>
    <row r="8" spans="1:12" ht="32.25" customHeight="1">
      <c r="A8" s="87"/>
      <c r="B8" s="87"/>
      <c r="C8" s="87"/>
      <c r="D8" s="88"/>
      <c r="E8" s="89"/>
      <c r="F8" s="90" t="s">
        <v>106</v>
      </c>
      <c r="G8" s="91" t="s">
        <v>59</v>
      </c>
      <c r="H8" s="87"/>
      <c r="I8" s="92" t="s">
        <v>60</v>
      </c>
      <c r="J8" s="93"/>
      <c r="K8" s="93"/>
      <c r="L8" s="87"/>
    </row>
    <row r="9" spans="1:12" ht="32.25" customHeight="1">
      <c r="A9" s="87"/>
      <c r="B9" s="87"/>
      <c r="C9" s="87"/>
      <c r="D9" s="88"/>
      <c r="E9" s="89"/>
      <c r="F9" s="90" t="s">
        <v>106</v>
      </c>
      <c r="G9" s="91" t="s">
        <v>59</v>
      </c>
      <c r="H9" s="87"/>
      <c r="I9" s="92" t="s">
        <v>60</v>
      </c>
      <c r="J9" s="93"/>
      <c r="K9" s="93"/>
      <c r="L9" s="87"/>
    </row>
    <row r="10" spans="1:12" ht="32.25" customHeight="1">
      <c r="A10" s="87"/>
      <c r="B10" s="87"/>
      <c r="C10" s="87"/>
      <c r="D10" s="88"/>
      <c r="E10" s="89"/>
      <c r="F10" s="90" t="s">
        <v>106</v>
      </c>
      <c r="G10" s="91" t="s">
        <v>59</v>
      </c>
      <c r="H10" s="87"/>
      <c r="I10" s="92" t="s">
        <v>60</v>
      </c>
      <c r="J10" s="93"/>
      <c r="K10" s="93"/>
      <c r="L10" s="87"/>
    </row>
    <row r="11" spans="1:12" ht="32.25" customHeight="1">
      <c r="A11" s="87"/>
      <c r="B11" s="87"/>
      <c r="C11" s="87"/>
      <c r="D11" s="88"/>
      <c r="E11" s="89"/>
      <c r="F11" s="90" t="s">
        <v>106</v>
      </c>
      <c r="G11" s="91" t="s">
        <v>59</v>
      </c>
      <c r="H11" s="87"/>
      <c r="I11" s="92" t="s">
        <v>60</v>
      </c>
      <c r="J11" s="93"/>
      <c r="K11" s="93"/>
      <c r="L11" s="87"/>
    </row>
    <row r="12" spans="1:12" ht="32.25" customHeight="1">
      <c r="A12" s="87"/>
      <c r="B12" s="87"/>
      <c r="C12" s="94"/>
      <c r="D12" s="88"/>
      <c r="E12" s="89"/>
      <c r="F12" s="90" t="s">
        <v>106</v>
      </c>
      <c r="G12" s="91" t="s">
        <v>59</v>
      </c>
      <c r="H12" s="87"/>
      <c r="I12" s="92" t="s">
        <v>60</v>
      </c>
      <c r="J12" s="93"/>
      <c r="K12" s="93"/>
      <c r="L12" s="87"/>
    </row>
    <row r="13" spans="1:12" ht="32.25" customHeight="1">
      <c r="A13" s="87"/>
      <c r="B13" s="87"/>
      <c r="C13" s="87"/>
      <c r="D13" s="88"/>
      <c r="E13" s="89"/>
      <c r="F13" s="90" t="s">
        <v>106</v>
      </c>
      <c r="G13" s="91" t="s">
        <v>59</v>
      </c>
      <c r="H13" s="87"/>
      <c r="I13" s="92" t="s">
        <v>60</v>
      </c>
      <c r="J13" s="93"/>
      <c r="K13" s="93"/>
      <c r="L13" s="87"/>
    </row>
    <row r="14" spans="1:12" ht="32.25" customHeight="1">
      <c r="A14" s="87"/>
      <c r="B14" s="87"/>
      <c r="C14" s="87"/>
      <c r="D14" s="88"/>
      <c r="E14" s="89"/>
      <c r="F14" s="90" t="s">
        <v>106</v>
      </c>
      <c r="G14" s="91" t="s">
        <v>59</v>
      </c>
      <c r="H14" s="87"/>
      <c r="I14" s="92" t="s">
        <v>60</v>
      </c>
      <c r="J14" s="93"/>
      <c r="K14" s="93"/>
      <c r="L14" s="87"/>
    </row>
    <row r="15" spans="1:12" ht="32.25" customHeight="1">
      <c r="A15" s="87"/>
      <c r="B15" s="87"/>
      <c r="C15" s="87"/>
      <c r="D15" s="88"/>
      <c r="E15" s="89"/>
      <c r="F15" s="90" t="s">
        <v>106</v>
      </c>
      <c r="G15" s="91" t="s">
        <v>59</v>
      </c>
      <c r="H15" s="87"/>
      <c r="I15" s="92" t="s">
        <v>60</v>
      </c>
      <c r="J15" s="93"/>
      <c r="K15" s="93"/>
      <c r="L15" s="87"/>
    </row>
    <row r="16" spans="1:12" ht="32.25" customHeight="1">
      <c r="A16" s="89"/>
      <c r="B16" s="89"/>
      <c r="C16" s="89"/>
      <c r="D16" s="88" t="s">
        <v>58</v>
      </c>
      <c r="E16" s="89"/>
      <c r="F16" s="90" t="s">
        <v>106</v>
      </c>
      <c r="G16" s="91" t="s">
        <v>59</v>
      </c>
      <c r="H16" s="89"/>
      <c r="I16" s="92" t="s">
        <v>60</v>
      </c>
      <c r="J16" s="93"/>
      <c r="K16" s="93"/>
      <c r="L16" s="89"/>
    </row>
    <row r="17" spans="1:12" ht="32.25" customHeight="1">
      <c r="A17" s="89"/>
      <c r="B17" s="89"/>
      <c r="C17" s="89"/>
      <c r="D17" s="88" t="s">
        <v>58</v>
      </c>
      <c r="E17" s="89"/>
      <c r="F17" s="90" t="s">
        <v>106</v>
      </c>
      <c r="G17" s="91" t="s">
        <v>59</v>
      </c>
      <c r="H17" s="89"/>
      <c r="I17" s="92" t="s">
        <v>60</v>
      </c>
      <c r="J17" s="95"/>
      <c r="K17" s="95"/>
      <c r="L17" s="89"/>
    </row>
  </sheetData>
  <sheetProtection/>
  <mergeCells count="3">
    <mergeCell ref="A1:D1"/>
    <mergeCell ref="F1:J1"/>
    <mergeCell ref="I2:J2"/>
  </mergeCells>
  <dataValidations count="1">
    <dataValidation type="list" allowBlank="1" showInputMessage="1" showErrorMessage="1" sqref="K3:K17">
      <formula1>"140,SS,S,M,L,LL"</formula1>
    </dataValidation>
  </dataValidations>
  <printOptions horizontalCentered="1" verticalCentered="1"/>
  <pageMargins left="0.4724409448818898" right="0.4724409448818898" top="0.5905511811023623" bottom="0.5905511811023623" header="0.7086614173228347" footer="0.31496062992125984"/>
  <pageSetup blackAndWhite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7109375" style="37" customWidth="1"/>
    <col min="2" max="2" width="25.00390625" style="37" customWidth="1"/>
    <col min="3" max="3" width="35.8515625" style="37" customWidth="1"/>
    <col min="4" max="4" width="21.7109375" style="37" customWidth="1"/>
    <col min="5" max="5" width="23.8515625" style="37" customWidth="1"/>
    <col min="6" max="6" width="26.140625" style="37" customWidth="1"/>
    <col min="7" max="16384" width="9.00390625" style="37" customWidth="1"/>
  </cols>
  <sheetData>
    <row r="1" ht="15" customHeight="1"/>
    <row r="2" spans="1:6" ht="13.5">
      <c r="A2" s="36"/>
      <c r="B2" s="36"/>
      <c r="C2" s="36"/>
      <c r="D2" s="36"/>
      <c r="E2" s="36"/>
      <c r="F2" s="36"/>
    </row>
    <row r="3" spans="1:6" ht="23.25" customHeight="1">
      <c r="A3" s="36"/>
      <c r="B3" s="38" t="s">
        <v>79</v>
      </c>
      <c r="C3" s="36"/>
      <c r="D3" s="36"/>
      <c r="E3" s="36"/>
      <c r="F3" s="36"/>
    </row>
    <row r="4" spans="1:9" ht="30" customHeight="1">
      <c r="A4" s="36"/>
      <c r="B4" s="36"/>
      <c r="C4" s="36"/>
      <c r="D4" s="36"/>
      <c r="E4" s="193" t="s">
        <v>80</v>
      </c>
      <c r="F4" s="193"/>
      <c r="G4" s="39"/>
      <c r="H4" s="39"/>
      <c r="I4" s="39"/>
    </row>
    <row r="5" spans="1:6" ht="17.25" customHeight="1">
      <c r="A5" s="36"/>
      <c r="B5" s="36"/>
      <c r="C5" s="36"/>
      <c r="D5" s="36"/>
      <c r="E5" s="36"/>
      <c r="F5" s="36"/>
    </row>
    <row r="6" spans="1:6" ht="25.5" customHeight="1">
      <c r="A6" s="40" t="s">
        <v>81</v>
      </c>
      <c r="B6" s="40" t="s">
        <v>82</v>
      </c>
      <c r="C6" s="40" t="s">
        <v>83</v>
      </c>
      <c r="D6" s="40" t="s">
        <v>2</v>
      </c>
      <c r="E6" s="40" t="s">
        <v>84</v>
      </c>
      <c r="F6" s="40" t="s">
        <v>85</v>
      </c>
    </row>
    <row r="7" spans="1:6" s="44" customFormat="1" ht="36.75" customHeight="1">
      <c r="A7" s="41">
        <v>1</v>
      </c>
      <c r="B7" s="41"/>
      <c r="C7" s="42" t="s">
        <v>6</v>
      </c>
      <c r="D7" s="41" t="s">
        <v>86</v>
      </c>
      <c r="E7" s="41"/>
      <c r="F7" s="43" t="s">
        <v>87</v>
      </c>
    </row>
    <row r="8" spans="1:6" s="44" customFormat="1" ht="36.75" customHeight="1">
      <c r="A8" s="41">
        <v>2</v>
      </c>
      <c r="B8" s="41"/>
      <c r="C8" s="42" t="s">
        <v>6</v>
      </c>
      <c r="D8" s="41" t="s">
        <v>86</v>
      </c>
      <c r="E8" s="41"/>
      <c r="F8" s="43" t="s">
        <v>87</v>
      </c>
    </row>
    <row r="9" spans="1:6" s="44" customFormat="1" ht="36.75" customHeight="1">
      <c r="A9" s="41">
        <v>3</v>
      </c>
      <c r="B9" s="41"/>
      <c r="C9" s="42" t="s">
        <v>6</v>
      </c>
      <c r="D9" s="41" t="s">
        <v>86</v>
      </c>
      <c r="E9" s="41"/>
      <c r="F9" s="43" t="s">
        <v>87</v>
      </c>
    </row>
    <row r="10" spans="1:6" s="44" customFormat="1" ht="36.75" customHeight="1">
      <c r="A10" s="41">
        <v>4</v>
      </c>
      <c r="B10" s="41"/>
      <c r="C10" s="42" t="s">
        <v>6</v>
      </c>
      <c r="D10" s="41" t="s">
        <v>86</v>
      </c>
      <c r="E10" s="41"/>
      <c r="F10" s="43" t="s">
        <v>87</v>
      </c>
    </row>
    <row r="11" spans="1:6" s="44" customFormat="1" ht="36.75" customHeight="1">
      <c r="A11" s="41">
        <v>5</v>
      </c>
      <c r="B11" s="41"/>
      <c r="C11" s="42" t="s">
        <v>6</v>
      </c>
      <c r="D11" s="41" t="s">
        <v>86</v>
      </c>
      <c r="E11" s="41"/>
      <c r="F11" s="43" t="s">
        <v>87</v>
      </c>
    </row>
    <row r="12" spans="1:6" s="44" customFormat="1" ht="36.75" customHeight="1">
      <c r="A12" s="41">
        <v>6</v>
      </c>
      <c r="B12" s="41"/>
      <c r="C12" s="42" t="s">
        <v>6</v>
      </c>
      <c r="D12" s="41" t="s">
        <v>86</v>
      </c>
      <c r="E12" s="41"/>
      <c r="F12" s="43" t="s">
        <v>87</v>
      </c>
    </row>
    <row r="13" spans="1:6" s="44" customFormat="1" ht="36.75" customHeight="1">
      <c r="A13" s="41">
        <v>7</v>
      </c>
      <c r="B13" s="41"/>
      <c r="C13" s="42" t="s">
        <v>6</v>
      </c>
      <c r="D13" s="41" t="s">
        <v>86</v>
      </c>
      <c r="E13" s="41"/>
      <c r="F13" s="43" t="s">
        <v>87</v>
      </c>
    </row>
    <row r="14" spans="2:4" ht="18" customHeight="1">
      <c r="B14" s="194" t="s">
        <v>88</v>
      </c>
      <c r="C14" s="194"/>
      <c r="D14" s="194"/>
    </row>
    <row r="15" spans="2:4" ht="21" customHeight="1">
      <c r="B15" s="195"/>
      <c r="C15" s="195"/>
      <c r="D15" s="195"/>
    </row>
    <row r="16" ht="13.5">
      <c r="E16" s="45"/>
    </row>
    <row r="17" ht="16.5" customHeight="1">
      <c r="B17" s="1" t="s">
        <v>0</v>
      </c>
    </row>
    <row r="19" spans="2:6" ht="16.5" customHeight="1">
      <c r="B19" s="1" t="s">
        <v>1</v>
      </c>
      <c r="F19" s="46"/>
    </row>
    <row r="20" ht="13.5">
      <c r="F20" s="47"/>
    </row>
    <row r="21" ht="15">
      <c r="F21" s="48"/>
    </row>
    <row r="22" spans="2:6" ht="17.25">
      <c r="B22" s="28" t="s">
        <v>66</v>
      </c>
      <c r="F22" s="48"/>
    </row>
    <row r="23" ht="15">
      <c r="F23" s="48"/>
    </row>
    <row r="24" ht="15">
      <c r="F24" s="48"/>
    </row>
    <row r="25" ht="15">
      <c r="F25" s="48"/>
    </row>
    <row r="26" spans="3:7" ht="13.5">
      <c r="C26" s="1"/>
      <c r="D26" s="1"/>
      <c r="E26" s="1"/>
      <c r="F26" s="1"/>
      <c r="G26" s="1"/>
    </row>
    <row r="27" spans="5:7" ht="13.5">
      <c r="E27" s="1"/>
      <c r="F27" s="1"/>
      <c r="G27" s="1"/>
    </row>
    <row r="28" spans="6:7" ht="13.5"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7.25">
      <c r="B31" s="1"/>
      <c r="C31" s="1"/>
      <c r="E31" s="28"/>
      <c r="F31" s="28"/>
      <c r="G31" s="1"/>
    </row>
  </sheetData>
  <sheetProtection/>
  <mergeCells count="2">
    <mergeCell ref="E4:F4"/>
    <mergeCell ref="B14:D15"/>
  </mergeCells>
  <printOptions/>
  <pageMargins left="0.7480314960629921" right="0.2755905511811024" top="0.5905511811023623" bottom="0.4330708661417323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鈴鹿市</dc:creator>
  <cp:keywords/>
  <dc:description/>
  <cp:lastModifiedBy>sasaki</cp:lastModifiedBy>
  <cp:lastPrinted>2022-08-16T02:20:25Z</cp:lastPrinted>
  <dcterms:created xsi:type="dcterms:W3CDTF">2007-10-29T05:54:12Z</dcterms:created>
  <dcterms:modified xsi:type="dcterms:W3CDTF">2022-08-16T02:22:40Z</dcterms:modified>
  <cp:category/>
  <cp:version/>
  <cp:contentType/>
  <cp:contentStatus/>
</cp:coreProperties>
</file>