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4000" windowHeight="9750" activeTab="0"/>
  </bookViews>
  <sheets>
    <sheet name="総括表" sheetId="1" r:id="rId1"/>
    <sheet name="申込書 " sheetId="2" r:id="rId2"/>
    <sheet name="競技役員報告" sheetId="3" r:id="rId3"/>
  </sheets>
  <definedNames>
    <definedName name="_xlnm.Print_Area" localSheetId="1">'申込書 '!$A:$K</definedName>
    <definedName name="_xlnm.Print_Titles" localSheetId="1">'申込書 '!$1:$2</definedName>
  </definedNames>
  <calcPr fullCalcOnLoad="1"/>
</workbook>
</file>

<file path=xl/sharedStrings.xml><?xml version="1.0" encoding="utf-8"?>
<sst xmlns="http://schemas.openxmlformats.org/spreadsheetml/2006/main" count="200" uniqueCount="98">
  <si>
    <t>※参加団は，大会当日お手伝いいただける競技役員として必ず２名以上選出していただき，</t>
  </si>
  <si>
    <t>までに鈴鹿市スポーツ少年団事務局まで報告してください。</t>
  </si>
  <si>
    <t>生年月日</t>
  </si>
  <si>
    <t>団　名</t>
  </si>
  <si>
    <t>代表者名</t>
  </si>
  <si>
    <t>住　所</t>
  </si>
  <si>
    <t>〒</t>
  </si>
  <si>
    <t>ＴＥＬ</t>
  </si>
  <si>
    <t>緊急
ＴＥＬ</t>
  </si>
  <si>
    <t>参加者数</t>
  </si>
  <si>
    <t>名 ×</t>
  </si>
  <si>
    <t>円 ＝</t>
  </si>
  <si>
    <t>　高校生以上(５．６km)</t>
  </si>
  <si>
    <t>　高校生以上(２．０km)</t>
  </si>
  <si>
    <t>　中学生(２．０km)</t>
  </si>
  <si>
    <t>　小学生(２．０km)</t>
  </si>
  <si>
    <t>合　　計</t>
  </si>
  <si>
    <t>名</t>
  </si>
  <si>
    <t>～参考資料～</t>
  </si>
  <si>
    <t>●申込書の種目コード（お間違えのないようにお気を付け下さい）</t>
  </si>
  <si>
    <t>参加種目
コード</t>
  </si>
  <si>
    <t>距離</t>
  </si>
  <si>
    <t>種目</t>
  </si>
  <si>
    <t>5.6km</t>
  </si>
  <si>
    <t>中学生以上　男子</t>
  </si>
  <si>
    <t>19</t>
  </si>
  <si>
    <t>2.0km</t>
  </si>
  <si>
    <t>小学１～４年生　男子</t>
  </si>
  <si>
    <t>13</t>
  </si>
  <si>
    <t>5.6km</t>
  </si>
  <si>
    <t>高校生以上　女子</t>
  </si>
  <si>
    <t>20</t>
  </si>
  <si>
    <t>小学１～４年生　女子</t>
  </si>
  <si>
    <t>中学生　男子</t>
  </si>
  <si>
    <t>21</t>
  </si>
  <si>
    <t>中学生　女子</t>
  </si>
  <si>
    <t>23</t>
  </si>
  <si>
    <t>高校生以上　男子</t>
  </si>
  <si>
    <t>17</t>
  </si>
  <si>
    <t>小学５・６年生　男子</t>
  </si>
  <si>
    <t>2.0km</t>
  </si>
  <si>
    <t>小学５・６年生　女子</t>
  </si>
  <si>
    <t>(注）</t>
  </si>
  <si>
    <t>受付および参加費受領</t>
  </si>
  <si>
    <t>様</t>
  </si>
  <si>
    <t>円</t>
  </si>
  <si>
    <t>上記正に領収いたしました。</t>
  </si>
  <si>
    <t>鈴鹿市スポーツ少年団　本部長　宮﨑　誠</t>
  </si>
  <si>
    <t>団名【</t>
  </si>
  <si>
    <t>郵便番号</t>
  </si>
  <si>
    <t>住所</t>
  </si>
  <si>
    <t>年齢
(大会当日)</t>
  </si>
  <si>
    <t>学年</t>
  </si>
  <si>
    <t>団員登録
番　　号</t>
  </si>
  <si>
    <t>】</t>
  </si>
  <si>
    <t>氏名(漢字)</t>
  </si>
  <si>
    <t>氏名(ｶﾅ)</t>
  </si>
  <si>
    <t>種目
ｺｰﾄﾞ</t>
  </si>
  <si>
    <t>生年月日</t>
  </si>
  <si>
    <t>性別</t>
  </si>
  <si>
    <t>-　</t>
  </si>
  <si>
    <t>歳</t>
  </si>
  <si>
    <t>小
中
高</t>
  </si>
  <si>
    <t>-　</t>
  </si>
  <si>
    <t>18</t>
  </si>
  <si>
    <t>22</t>
  </si>
  <si>
    <t>ジョギング（表彰なし）</t>
  </si>
  <si>
    <t>10.0km</t>
  </si>
  <si>
    <t>　高校生以上(１０km)</t>
  </si>
  <si>
    <r>
      <t>〔</t>
    </r>
    <r>
      <rPr>
        <sz val="11"/>
        <rFont val="ＭＳ 明朝"/>
        <family val="1"/>
      </rPr>
      <t>事務担当　佐々木</t>
    </r>
    <r>
      <rPr>
        <sz val="14"/>
        <rFont val="ＭＳ 明朝"/>
        <family val="1"/>
      </rPr>
      <t>　　Fax：399-7121　mail：npotaiky@mecha.ne.jp〕</t>
    </r>
  </si>
  <si>
    <t>24</t>
  </si>
  <si>
    <t>保護者1人と小学3年生以下の子ども1人</t>
  </si>
  <si>
    <t>令和　　年　　月　　日</t>
  </si>
  <si>
    <t>組 ×</t>
  </si>
  <si>
    <t>第２５回鈴鹿シティマラソン参加申込総括表</t>
  </si>
  <si>
    <t>　親子（保護者1人子ども1人）(２．０km)</t>
  </si>
  <si>
    <t>5</t>
  </si>
  <si>
    <t>7</t>
  </si>
  <si>
    <t>9</t>
  </si>
  <si>
    <t>　１．参加申込〆切は令和４年８月２０日(土)です。</t>
  </si>
  <si>
    <t>第２５回鈴鹿シティマラソン参加申込書</t>
  </si>
  <si>
    <t>　　　年　　　月　　　日</t>
  </si>
  <si>
    <t>但　第２５回鈴鹿シティマラソン参加費として</t>
  </si>
  <si>
    <t>　　第２５回鈴鹿シティマラソン競技役員報告書</t>
  </si>
  <si>
    <t>団体名　　　　　　　　　　　スポーツ少年団　　　　　　　　　　　　　　</t>
  </si>
  <si>
    <t>№</t>
  </si>
  <si>
    <t>氏名</t>
  </si>
  <si>
    <t>住所</t>
  </si>
  <si>
    <t>連絡先　</t>
  </si>
  <si>
    <t>Tシャツサイズ</t>
  </si>
  <si>
    <t>　　　年　　月　　日</t>
  </si>
  <si>
    <t>140　160　Ｓ　Ｍ　Ｌ　ＸＬ</t>
  </si>
  <si>
    <t>提出期限　８月2０日(土)　必着</t>
  </si>
  <si>
    <t>　高校生以上(２．０km)ジョギング</t>
  </si>
  <si>
    <t>　中学生(２．０km)ジョギング</t>
  </si>
  <si>
    <t>　小学生以下(２．０km)ジョギング</t>
  </si>
  <si>
    <t>　２．氏名住所等は、郵送物が届くよう正確にご記入ください。　　　　　　　　　　　登録番号はｽﾎﾟｰﾂ少年団登録番号です（団員登録名簿NO）</t>
  </si>
  <si>
    <t>　中学生(５．６km)男子のみ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</si>
</sst>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[$-411]ggge&quot;年&quot;m&quot;月&quot;d&quot;日&quot;;@"/>
    <numFmt numFmtId="182" formatCode="General&quot;歳&quot;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  <numFmt numFmtId="186" formatCode="[$]ggge&quot;年&quot;m&quot;月&quot;d&quot;日&quot;;@"/>
    <numFmt numFmtId="187" formatCode="[$]gge&quot;年&quot;m&quot;月&quot;d&quot;日&quot;;@"/>
  </numFmts>
  <fonts count="8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22"/>
      <name val="ＭＳ 明朝"/>
      <family val="1"/>
    </font>
    <font>
      <sz val="11"/>
      <name val="ＭＳ Ｐゴシック"/>
      <family val="3"/>
    </font>
    <font>
      <u val="single"/>
      <sz val="11"/>
      <name val="ＭＳ 明朝"/>
      <family val="1"/>
    </font>
    <font>
      <u val="single"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ゴシック"/>
      <family val="3"/>
    </font>
    <font>
      <b/>
      <sz val="12"/>
      <color indexed="9"/>
      <name val="HG丸ｺﾞｼｯｸM-PRO"/>
      <family val="3"/>
    </font>
    <font>
      <sz val="22"/>
      <color indexed="8"/>
      <name val="ＭＳ ゴシック"/>
      <family val="3"/>
    </font>
    <font>
      <sz val="14"/>
      <color indexed="8"/>
      <name val="ＭＳ ゴシック"/>
      <family val="3"/>
    </font>
    <font>
      <sz val="10"/>
      <color indexed="8"/>
      <name val="ＭＳ ゴシック"/>
      <family val="3"/>
    </font>
    <font>
      <sz val="14"/>
      <color indexed="8"/>
      <name val="HG丸ｺﾞｼｯｸM-PRO"/>
      <family val="3"/>
    </font>
    <font>
      <sz val="12"/>
      <color indexed="8"/>
      <name val="HG丸ｺﾞｼｯｸM-PRO"/>
      <family val="3"/>
    </font>
    <font>
      <sz val="8"/>
      <color indexed="8"/>
      <name val="HG丸ｺﾞｼｯｸM-PRO"/>
      <family val="3"/>
    </font>
    <font>
      <sz val="11"/>
      <color indexed="8"/>
      <name val="ＭＳ ゴシック"/>
      <family val="3"/>
    </font>
    <font>
      <sz val="12"/>
      <color indexed="8"/>
      <name val="ＭＳ Ｐゴシック"/>
      <family val="3"/>
    </font>
    <font>
      <sz val="8"/>
      <color indexed="8"/>
      <name val="ＭＳ Ｐゴシック"/>
      <family val="3"/>
    </font>
    <font>
      <b/>
      <sz val="14"/>
      <color indexed="8"/>
      <name val="ＭＳ ゴシック"/>
      <family val="3"/>
    </font>
    <font>
      <sz val="10.5"/>
      <color indexed="8"/>
      <name val="ＭＳ 明朝"/>
      <family val="1"/>
    </font>
    <font>
      <sz val="9"/>
      <color indexed="8"/>
      <name val="ＭＳ 明朝"/>
      <family val="1"/>
    </font>
    <font>
      <sz val="11"/>
      <color indexed="8"/>
      <name val="Calibri"/>
      <family val="2"/>
    </font>
    <font>
      <sz val="20"/>
      <color indexed="8"/>
      <name val="HG丸ｺﾞｼｯｸM-PRO"/>
      <family val="3"/>
    </font>
    <font>
      <sz val="20"/>
      <color indexed="8"/>
      <name val="ＭＳ ゴシック"/>
      <family val="3"/>
    </font>
    <font>
      <sz val="18"/>
      <color indexed="8"/>
      <name val="ＭＳ Ｐゴシック"/>
      <family val="3"/>
    </font>
    <font>
      <sz val="9"/>
      <color indexed="8"/>
      <name val="ＭＳ ゴシック"/>
      <family val="3"/>
    </font>
    <font>
      <sz val="8"/>
      <color indexed="8"/>
      <name val="Calibri"/>
      <family val="2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4"/>
      <color theme="1"/>
      <name val="ＭＳ Ｐゴシック"/>
      <family val="3"/>
    </font>
    <font>
      <sz val="12"/>
      <color theme="1"/>
      <name val="ＭＳ ゴシック"/>
      <family val="3"/>
    </font>
    <font>
      <b/>
      <sz val="12"/>
      <color theme="0"/>
      <name val="HG丸ｺﾞｼｯｸM-PRO"/>
      <family val="3"/>
    </font>
    <font>
      <sz val="22"/>
      <color theme="1"/>
      <name val="ＭＳ ゴシック"/>
      <family val="3"/>
    </font>
    <font>
      <sz val="14"/>
      <color theme="1"/>
      <name val="ＭＳ ゴシック"/>
      <family val="3"/>
    </font>
    <font>
      <sz val="10"/>
      <color theme="1"/>
      <name val="ＭＳ ゴシック"/>
      <family val="3"/>
    </font>
    <font>
      <sz val="14"/>
      <color theme="1"/>
      <name val="HG丸ｺﾞｼｯｸM-PRO"/>
      <family val="3"/>
    </font>
    <font>
      <sz val="12"/>
      <color theme="1"/>
      <name val="HG丸ｺﾞｼｯｸM-PRO"/>
      <family val="3"/>
    </font>
    <font>
      <sz val="8"/>
      <color theme="1"/>
      <name val="HG丸ｺﾞｼｯｸM-PRO"/>
      <family val="3"/>
    </font>
    <font>
      <sz val="11"/>
      <color theme="1"/>
      <name val="ＭＳ ゴシック"/>
      <family val="3"/>
    </font>
    <font>
      <sz val="12"/>
      <color theme="1"/>
      <name val="ＭＳ Ｐゴシック"/>
      <family val="3"/>
    </font>
    <font>
      <sz val="8"/>
      <color theme="1"/>
      <name val="ＭＳ Ｐゴシック"/>
      <family val="3"/>
    </font>
    <font>
      <b/>
      <sz val="14"/>
      <color theme="1"/>
      <name val="ＭＳ ゴシック"/>
      <family val="3"/>
    </font>
    <font>
      <sz val="10.5"/>
      <color rgb="FF000000"/>
      <name val="ＭＳ 明朝"/>
      <family val="1"/>
    </font>
    <font>
      <sz val="9"/>
      <color rgb="FF000000"/>
      <name val="ＭＳ 明朝"/>
      <family val="1"/>
    </font>
    <font>
      <sz val="11"/>
      <color rgb="FF000000"/>
      <name val="Calibri"/>
      <family val="2"/>
    </font>
    <font>
      <sz val="20"/>
      <color theme="1"/>
      <name val="HG丸ｺﾞｼｯｸM-PRO"/>
      <family val="3"/>
    </font>
    <font>
      <sz val="20"/>
      <color theme="1"/>
      <name val="ＭＳ ゴシック"/>
      <family val="3"/>
    </font>
    <font>
      <sz val="9"/>
      <color theme="1"/>
      <name val="ＭＳ ゴシック"/>
      <family val="3"/>
    </font>
    <font>
      <sz val="18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7030A0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theme="0"/>
      </right>
      <top style="thin"/>
      <bottom style="thin"/>
    </border>
    <border>
      <left style="thin">
        <color theme="0"/>
      </left>
      <right style="thin">
        <color theme="0"/>
      </right>
      <top style="thin"/>
      <bottom style="thin"/>
    </border>
    <border>
      <left style="thin">
        <color theme="0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double"/>
      <right style="thin"/>
      <top style="medium"/>
      <bottom style="thin"/>
    </border>
    <border>
      <left style="medium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 style="medium"/>
    </border>
    <border>
      <left>
        <color indexed="63"/>
      </left>
      <right style="double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double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6" fillId="0" borderId="3" applyNumberFormat="0" applyFill="0" applyAlignment="0" applyProtection="0"/>
    <xf numFmtId="0" fontId="57" fillId="29" borderId="0" applyNumberFormat="0" applyBorder="0" applyAlignment="0" applyProtection="0"/>
    <xf numFmtId="0" fontId="58" fillId="30" borderId="4" applyNumberFormat="0" applyAlignment="0" applyProtection="0"/>
    <xf numFmtId="0" fontId="5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0" borderId="9" applyNumberFormat="0" applyAlignment="0" applyProtection="0"/>
    <xf numFmtId="0" fontId="6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6" fillId="31" borderId="4" applyNumberFormat="0" applyAlignment="0" applyProtection="0"/>
    <xf numFmtId="0" fontId="7" fillId="0" borderId="0">
      <alignment/>
      <protection/>
    </xf>
    <xf numFmtId="0" fontId="67" fillId="0" borderId="0" applyNumberFormat="0" applyFill="0" applyBorder="0" applyAlignment="0" applyProtection="0"/>
    <xf numFmtId="0" fontId="68" fillId="32" borderId="0" applyNumberFormat="0" applyBorder="0" applyAlignment="0" applyProtection="0"/>
  </cellStyleXfs>
  <cellXfs count="137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9" fillId="0" borderId="0" xfId="0" applyFont="1" applyAlignment="1">
      <alignment vertical="center" shrinkToFit="1"/>
    </xf>
    <xf numFmtId="0" fontId="69" fillId="0" borderId="0" xfId="0" applyFont="1" applyAlignment="1">
      <alignment horizontal="right" vertical="center" shrinkToFit="1"/>
    </xf>
    <xf numFmtId="0" fontId="70" fillId="0" borderId="0" xfId="0" applyFont="1" applyAlignment="1">
      <alignment vertical="center" shrinkToFit="1"/>
    </xf>
    <xf numFmtId="0" fontId="69" fillId="0" borderId="10" xfId="0" applyFont="1" applyBorder="1" applyAlignment="1">
      <alignment vertical="center" shrinkToFit="1"/>
    </xf>
    <xf numFmtId="0" fontId="69" fillId="0" borderId="10" xfId="0" applyFont="1" applyBorder="1" applyAlignment="1">
      <alignment horizontal="center" vertical="center" shrinkToFit="1"/>
    </xf>
    <xf numFmtId="0" fontId="69" fillId="0" borderId="0" xfId="0" applyFont="1" applyAlignment="1">
      <alignment horizontal="left" vertical="center" shrinkToFit="1"/>
    </xf>
    <xf numFmtId="0" fontId="69" fillId="0" borderId="11" xfId="0" applyFont="1" applyBorder="1" applyAlignment="1">
      <alignment horizontal="left" vertical="center" shrinkToFit="1"/>
    </xf>
    <xf numFmtId="0" fontId="71" fillId="33" borderId="12" xfId="0" applyFont="1" applyFill="1" applyBorder="1" applyAlignment="1">
      <alignment horizontal="center" vertical="center" shrinkToFit="1"/>
    </xf>
    <xf numFmtId="0" fontId="71" fillId="33" borderId="13" xfId="0" applyFont="1" applyFill="1" applyBorder="1" applyAlignment="1">
      <alignment horizontal="center" vertical="center" shrinkToFit="1"/>
    </xf>
    <xf numFmtId="0" fontId="71" fillId="33" borderId="14" xfId="0" applyFont="1" applyFill="1" applyBorder="1" applyAlignment="1">
      <alignment horizontal="center" vertical="center" wrapText="1" shrinkToFit="1"/>
    </xf>
    <xf numFmtId="0" fontId="71" fillId="33" borderId="13" xfId="0" applyFont="1" applyFill="1" applyBorder="1" applyAlignment="1">
      <alignment horizontal="center" vertical="center" wrapText="1" shrinkToFit="1"/>
    </xf>
    <xf numFmtId="0" fontId="70" fillId="0" borderId="0" xfId="0" applyFont="1" applyAlignment="1">
      <alignment vertical="center"/>
    </xf>
    <xf numFmtId="0" fontId="72" fillId="0" borderId="0" xfId="0" applyFont="1" applyAlignment="1">
      <alignment horizontal="center" vertical="center"/>
    </xf>
    <xf numFmtId="0" fontId="70" fillId="0" borderId="15" xfId="0" applyFont="1" applyBorder="1" applyAlignment="1">
      <alignment horizontal="center" vertical="center" wrapText="1"/>
    </xf>
    <xf numFmtId="0" fontId="70" fillId="0" borderId="16" xfId="0" applyFont="1" applyBorder="1" applyAlignment="1">
      <alignment horizontal="center" vertical="center"/>
    </xf>
    <xf numFmtId="0" fontId="70" fillId="0" borderId="17" xfId="0" applyFont="1" applyBorder="1" applyAlignment="1">
      <alignment horizontal="center" vertical="center"/>
    </xf>
    <xf numFmtId="0" fontId="70" fillId="0" borderId="18" xfId="0" applyFont="1" applyBorder="1" applyAlignment="1">
      <alignment horizontal="center" vertical="center"/>
    </xf>
    <xf numFmtId="0" fontId="70" fillId="0" borderId="19" xfId="0" applyFont="1" applyBorder="1" applyAlignment="1">
      <alignment horizontal="center" vertical="center" wrapText="1"/>
    </xf>
    <xf numFmtId="0" fontId="70" fillId="0" borderId="0" xfId="0" applyFont="1" applyAlignment="1">
      <alignment vertical="center"/>
    </xf>
    <xf numFmtId="0" fontId="73" fillId="0" borderId="0" xfId="0" applyFont="1" applyBorder="1" applyAlignment="1">
      <alignment vertical="center"/>
    </xf>
    <xf numFmtId="0" fontId="74" fillId="0" borderId="15" xfId="0" applyFont="1" applyBorder="1" applyAlignment="1">
      <alignment horizontal="center" vertical="center" wrapText="1"/>
    </xf>
    <xf numFmtId="0" fontId="74" fillId="0" borderId="20" xfId="0" applyFont="1" applyBorder="1" applyAlignment="1">
      <alignment horizontal="center" vertical="center" wrapText="1"/>
    </xf>
    <xf numFmtId="49" fontId="70" fillId="0" borderId="21" xfId="0" applyNumberFormat="1" applyFont="1" applyBorder="1" applyAlignment="1">
      <alignment horizontal="center" vertical="center"/>
    </xf>
    <xf numFmtId="0" fontId="70" fillId="0" borderId="10" xfId="0" applyFont="1" applyBorder="1" applyAlignment="1">
      <alignment vertical="center"/>
    </xf>
    <xf numFmtId="49" fontId="70" fillId="0" borderId="22" xfId="0" applyNumberFormat="1" applyFont="1" applyBorder="1" applyAlignment="1">
      <alignment horizontal="center" vertical="center"/>
    </xf>
    <xf numFmtId="0" fontId="70" fillId="0" borderId="0" xfId="0" applyFont="1" applyAlignment="1">
      <alignment horizontal="center" vertical="center"/>
    </xf>
    <xf numFmtId="0" fontId="70" fillId="0" borderId="23" xfId="0" applyFont="1" applyBorder="1" applyAlignment="1">
      <alignment vertical="center"/>
    </xf>
    <xf numFmtId="0" fontId="70" fillId="0" borderId="10" xfId="0" applyFont="1" applyBorder="1" applyAlignment="1">
      <alignment horizontal="left" vertical="center"/>
    </xf>
    <xf numFmtId="0" fontId="70" fillId="0" borderId="19" xfId="0" applyFont="1" applyBorder="1" applyAlignment="1">
      <alignment vertical="center"/>
    </xf>
    <xf numFmtId="0" fontId="70" fillId="0" borderId="0" xfId="0" applyFont="1" applyBorder="1" applyAlignment="1">
      <alignment vertical="center"/>
    </xf>
    <xf numFmtId="0" fontId="70" fillId="0" borderId="24" xfId="0" applyFont="1" applyBorder="1" applyAlignment="1">
      <alignment vertical="center"/>
    </xf>
    <xf numFmtId="0" fontId="75" fillId="0" borderId="0" xfId="0" applyFont="1" applyBorder="1" applyAlignment="1">
      <alignment vertical="center"/>
    </xf>
    <xf numFmtId="0" fontId="75" fillId="0" borderId="25" xfId="0" applyFont="1" applyBorder="1" applyAlignment="1">
      <alignment horizontal="center" vertical="center"/>
    </xf>
    <xf numFmtId="0" fontId="76" fillId="0" borderId="0" xfId="0" applyFont="1" applyAlignment="1">
      <alignment vertical="center"/>
    </xf>
    <xf numFmtId="0" fontId="77" fillId="0" borderId="0" xfId="0" applyFont="1" applyAlignment="1">
      <alignment vertical="center" wrapText="1"/>
    </xf>
    <xf numFmtId="0" fontId="73" fillId="0" borderId="11" xfId="0" applyFont="1" applyBorder="1" applyAlignment="1">
      <alignment horizontal="center" vertical="center"/>
    </xf>
    <xf numFmtId="0" fontId="74" fillId="0" borderId="0" xfId="0" applyFont="1" applyAlignment="1">
      <alignment vertical="center"/>
    </xf>
    <xf numFmtId="0" fontId="78" fillId="0" borderId="0" xfId="0" applyFont="1" applyBorder="1" applyAlignment="1">
      <alignment vertical="top" wrapText="1"/>
    </xf>
    <xf numFmtId="0" fontId="78" fillId="0" borderId="0" xfId="0" applyFont="1" applyAlignment="1">
      <alignment vertical="top" wrapText="1"/>
    </xf>
    <xf numFmtId="181" fontId="69" fillId="0" borderId="25" xfId="0" applyNumberFormat="1" applyFont="1" applyBorder="1" applyAlignment="1">
      <alignment vertical="center" shrinkToFit="1"/>
    </xf>
    <xf numFmtId="181" fontId="71" fillId="33" borderId="13" xfId="0" applyNumberFormat="1" applyFont="1" applyFill="1" applyBorder="1" applyAlignment="1">
      <alignment horizontal="center" vertical="center" shrinkToFit="1"/>
    </xf>
    <xf numFmtId="182" fontId="71" fillId="33" borderId="13" xfId="0" applyNumberFormat="1" applyFont="1" applyFill="1" applyBorder="1" applyAlignment="1">
      <alignment horizontal="center" vertical="center" wrapText="1" shrinkToFit="1"/>
    </xf>
    <xf numFmtId="181" fontId="69" fillId="0" borderId="10" xfId="0" applyNumberFormat="1" applyFont="1" applyBorder="1" applyAlignment="1">
      <alignment horizontal="left" vertical="center" shrinkToFit="1"/>
    </xf>
    <xf numFmtId="181" fontId="69" fillId="0" borderId="0" xfId="0" applyNumberFormat="1" applyFont="1" applyAlignment="1">
      <alignment vertical="center" shrinkToFit="1"/>
    </xf>
    <xf numFmtId="182" fontId="69" fillId="0" borderId="0" xfId="0" applyNumberFormat="1" applyFont="1" applyAlignment="1">
      <alignment vertical="center" shrinkToFit="1"/>
    </xf>
    <xf numFmtId="0" fontId="69" fillId="0" borderId="10" xfId="0" applyFont="1" applyBorder="1" applyAlignment="1" quotePrefix="1">
      <alignment horizontal="center" vertical="center" shrinkToFit="1"/>
    </xf>
    <xf numFmtId="182" fontId="79" fillId="0" borderId="10" xfId="0" applyNumberFormat="1" applyFont="1" applyBorder="1" applyAlignment="1">
      <alignment horizontal="right" vertical="center" shrinkToFit="1"/>
    </xf>
    <xf numFmtId="0" fontId="80" fillId="0" borderId="26" xfId="0" applyFont="1" applyBorder="1" applyAlignment="1">
      <alignment horizontal="center" vertical="center" wrapText="1" shrinkToFit="1"/>
    </xf>
    <xf numFmtId="0" fontId="70" fillId="0" borderId="0" xfId="0" applyFont="1" applyFill="1" applyAlignment="1">
      <alignment vertical="center"/>
    </xf>
    <xf numFmtId="0" fontId="78" fillId="0" borderId="0" xfId="0" applyFont="1" applyFill="1" applyBorder="1" applyAlignment="1">
      <alignment vertical="top" wrapText="1"/>
    </xf>
    <xf numFmtId="0" fontId="78" fillId="0" borderId="0" xfId="0" applyFont="1" applyFill="1" applyAlignment="1">
      <alignment vertical="top" wrapText="1"/>
    </xf>
    <xf numFmtId="49" fontId="70" fillId="0" borderId="27" xfId="0" applyNumberFormat="1" applyFont="1" applyBorder="1" applyAlignment="1">
      <alignment horizontal="center" vertical="center"/>
    </xf>
    <xf numFmtId="49" fontId="70" fillId="0" borderId="18" xfId="0" applyNumberFormat="1" applyFont="1" applyBorder="1" applyAlignment="1">
      <alignment horizontal="center" vertical="center"/>
    </xf>
    <xf numFmtId="0" fontId="70" fillId="0" borderId="28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70" fillId="0" borderId="29" xfId="0" applyFont="1" applyBorder="1" applyAlignment="1">
      <alignment vertical="center"/>
    </xf>
    <xf numFmtId="0" fontId="70" fillId="0" borderId="29" xfId="0" applyFont="1" applyBorder="1" applyAlignment="1">
      <alignment vertical="center"/>
    </xf>
    <xf numFmtId="3" fontId="70" fillId="0" borderId="29" xfId="0" applyNumberFormat="1" applyFont="1" applyBorder="1" applyAlignment="1">
      <alignment vertical="center" shrinkToFit="1"/>
    </xf>
    <xf numFmtId="0" fontId="70" fillId="0" borderId="29" xfId="0" applyFont="1" applyBorder="1" applyAlignment="1">
      <alignment horizontal="left" vertical="center" shrinkToFit="1"/>
    </xf>
    <xf numFmtId="180" fontId="70" fillId="0" borderId="29" xfId="0" applyNumberFormat="1" applyFont="1" applyBorder="1" applyAlignment="1">
      <alignment vertical="center"/>
    </xf>
    <xf numFmtId="0" fontId="81" fillId="0" borderId="29" xfId="0" applyFont="1" applyBorder="1" applyAlignment="1">
      <alignment vertical="center"/>
    </xf>
    <xf numFmtId="0" fontId="70" fillId="0" borderId="11" xfId="0" applyFont="1" applyBorder="1" applyAlignment="1">
      <alignment vertical="center"/>
    </xf>
    <xf numFmtId="0" fontId="70" fillId="0" borderId="11" xfId="0" applyFont="1" applyBorder="1" applyAlignment="1">
      <alignment horizontal="left" vertical="center" shrinkToFit="1"/>
    </xf>
    <xf numFmtId="49" fontId="70" fillId="0" borderId="30" xfId="0" applyNumberFormat="1" applyFont="1" applyBorder="1" applyAlignment="1">
      <alignment horizontal="center" vertical="center"/>
    </xf>
    <xf numFmtId="0" fontId="3" fillId="0" borderId="0" xfId="61" applyFont="1">
      <alignment/>
      <protection/>
    </xf>
    <xf numFmtId="0" fontId="7" fillId="0" borderId="0" xfId="61">
      <alignment/>
      <protection/>
    </xf>
    <xf numFmtId="0" fontId="4" fillId="0" borderId="0" xfId="61" applyFont="1">
      <alignment/>
      <protection/>
    </xf>
    <xf numFmtId="0" fontId="7" fillId="0" borderId="0" xfId="61" applyAlignment="1">
      <alignment wrapText="1"/>
      <protection/>
    </xf>
    <xf numFmtId="0" fontId="3" fillId="0" borderId="10" xfId="61" applyFont="1" applyBorder="1" applyAlignment="1">
      <alignment horizontal="center" vertical="center"/>
      <protection/>
    </xf>
    <xf numFmtId="0" fontId="3" fillId="0" borderId="10" xfId="61" applyFont="1" applyBorder="1" applyAlignment="1">
      <alignment vertical="center"/>
      <protection/>
    </xf>
    <xf numFmtId="0" fontId="3" fillId="0" borderId="10" xfId="61" applyFont="1" applyBorder="1" applyAlignment="1">
      <alignment vertical="top"/>
      <protection/>
    </xf>
    <xf numFmtId="0" fontId="5" fillId="0" borderId="10" xfId="61" applyFont="1" applyBorder="1" applyAlignment="1">
      <alignment horizontal="center" vertical="center" shrinkToFit="1"/>
      <protection/>
    </xf>
    <xf numFmtId="0" fontId="7" fillId="0" borderId="0" xfId="61" applyAlignment="1">
      <alignment vertical="center"/>
      <protection/>
    </xf>
    <xf numFmtId="0" fontId="9" fillId="0" borderId="0" xfId="61" applyFont="1">
      <alignment/>
      <protection/>
    </xf>
    <xf numFmtId="0" fontId="82" fillId="0" borderId="0" xfId="61" applyFont="1" applyAlignment="1">
      <alignment horizontal="center"/>
      <protection/>
    </xf>
    <xf numFmtId="0" fontId="83" fillId="0" borderId="0" xfId="61" applyFont="1" applyAlignment="1">
      <alignment horizontal="center"/>
      <protection/>
    </xf>
    <xf numFmtId="0" fontId="84" fillId="0" borderId="0" xfId="61" applyFont="1" applyAlignment="1">
      <alignment horizontal="center"/>
      <protection/>
    </xf>
    <xf numFmtId="0" fontId="70" fillId="0" borderId="29" xfId="0" applyNumberFormat="1" applyFont="1" applyBorder="1" applyAlignment="1">
      <alignment horizontal="right" vertical="center"/>
    </xf>
    <xf numFmtId="0" fontId="70" fillId="0" borderId="11" xfId="0" applyNumberFormat="1" applyFont="1" applyBorder="1" applyAlignment="1">
      <alignment horizontal="right" vertical="center"/>
    </xf>
    <xf numFmtId="0" fontId="70" fillId="0" borderId="26" xfId="0" applyFont="1" applyBorder="1" applyAlignment="1">
      <alignment horizontal="left" vertical="center" wrapText="1"/>
    </xf>
    <xf numFmtId="0" fontId="70" fillId="0" borderId="29" xfId="0" applyFont="1" applyBorder="1" applyAlignment="1">
      <alignment horizontal="left" vertical="center"/>
    </xf>
    <xf numFmtId="0" fontId="70" fillId="0" borderId="11" xfId="0" applyFont="1" applyBorder="1" applyAlignment="1">
      <alignment horizontal="left" vertical="center"/>
    </xf>
    <xf numFmtId="0" fontId="70" fillId="0" borderId="26" xfId="0" applyFont="1" applyBorder="1" applyAlignment="1">
      <alignment horizontal="left" vertical="center" wrapText="1" shrinkToFit="1"/>
    </xf>
    <xf numFmtId="0" fontId="70" fillId="0" borderId="29" xfId="0" applyFont="1" applyBorder="1" applyAlignment="1">
      <alignment horizontal="left" vertical="center" shrinkToFit="1"/>
    </xf>
    <xf numFmtId="0" fontId="70" fillId="0" borderId="11" xfId="0" applyFont="1" applyBorder="1" applyAlignment="1">
      <alignment horizontal="left" vertical="center" shrinkToFit="1"/>
    </xf>
    <xf numFmtId="0" fontId="75" fillId="0" borderId="24" xfId="0" applyFont="1" applyBorder="1" applyAlignment="1">
      <alignment horizontal="center" vertical="center"/>
    </xf>
    <xf numFmtId="0" fontId="85" fillId="0" borderId="25" xfId="0" applyFont="1" applyBorder="1" applyAlignment="1">
      <alignment horizontal="center" vertical="center" shrinkToFit="1"/>
    </xf>
    <xf numFmtId="38" fontId="86" fillId="0" borderId="26" xfId="49" applyFont="1" applyBorder="1" applyAlignment="1">
      <alignment vertical="center"/>
    </xf>
    <xf numFmtId="38" fontId="86" fillId="0" borderId="29" xfId="49" applyFont="1" applyBorder="1" applyAlignment="1">
      <alignment vertical="center"/>
    </xf>
    <xf numFmtId="0" fontId="70" fillId="0" borderId="26" xfId="0" applyFont="1" applyBorder="1" applyAlignment="1">
      <alignment horizontal="left" vertical="center"/>
    </xf>
    <xf numFmtId="0" fontId="70" fillId="0" borderId="31" xfId="0" applyFont="1" applyBorder="1" applyAlignment="1">
      <alignment horizontal="left" vertical="center"/>
    </xf>
    <xf numFmtId="0" fontId="70" fillId="0" borderId="10" xfId="0" applyFont="1" applyBorder="1" applyAlignment="1">
      <alignment horizontal="left" vertical="center"/>
    </xf>
    <xf numFmtId="0" fontId="70" fillId="0" borderId="32" xfId="0" applyFont="1" applyBorder="1" applyAlignment="1">
      <alignment horizontal="left" vertical="center"/>
    </xf>
    <xf numFmtId="0" fontId="78" fillId="0" borderId="0" xfId="0" applyFont="1" applyBorder="1" applyAlignment="1">
      <alignment horizontal="left" vertical="center"/>
    </xf>
    <xf numFmtId="0" fontId="78" fillId="0" borderId="33" xfId="0" applyFont="1" applyBorder="1" applyAlignment="1">
      <alignment horizontal="left" vertical="top" wrapText="1"/>
    </xf>
    <xf numFmtId="0" fontId="70" fillId="0" borderId="34" xfId="0" applyFont="1" applyBorder="1" applyAlignment="1">
      <alignment horizontal="left" vertical="center"/>
    </xf>
    <xf numFmtId="0" fontId="70" fillId="0" borderId="23" xfId="0" applyFont="1" applyBorder="1" applyAlignment="1">
      <alignment horizontal="left" vertical="center"/>
    </xf>
    <xf numFmtId="0" fontId="70" fillId="0" borderId="35" xfId="0" applyFont="1" applyBorder="1" applyAlignment="1">
      <alignment horizontal="left" vertical="center"/>
    </xf>
    <xf numFmtId="0" fontId="70" fillId="0" borderId="19" xfId="0" applyFont="1" applyBorder="1" applyAlignment="1">
      <alignment horizontal="left" vertical="center"/>
    </xf>
    <xf numFmtId="0" fontId="70" fillId="0" borderId="36" xfId="0" applyFont="1" applyBorder="1" applyAlignment="1">
      <alignment horizontal="left" vertical="center"/>
    </xf>
    <xf numFmtId="0" fontId="70" fillId="0" borderId="19" xfId="0" applyFont="1" applyBorder="1" applyAlignment="1">
      <alignment horizontal="left" vertical="center" shrinkToFit="1"/>
    </xf>
    <xf numFmtId="0" fontId="70" fillId="0" borderId="37" xfId="0" applyFont="1" applyBorder="1" applyAlignment="1">
      <alignment horizontal="left" vertical="center" shrinkToFit="1"/>
    </xf>
    <xf numFmtId="0" fontId="70" fillId="0" borderId="16" xfId="0" applyFont="1" applyBorder="1" applyAlignment="1">
      <alignment horizontal="center" vertical="center"/>
    </xf>
    <xf numFmtId="0" fontId="70" fillId="0" borderId="38" xfId="0" applyFont="1" applyBorder="1" applyAlignment="1">
      <alignment horizontal="center" vertical="center"/>
    </xf>
    <xf numFmtId="0" fontId="70" fillId="0" borderId="39" xfId="0" applyFont="1" applyBorder="1" applyAlignment="1">
      <alignment horizontal="center" vertical="center"/>
    </xf>
    <xf numFmtId="0" fontId="81" fillId="0" borderId="26" xfId="0" applyFont="1" applyBorder="1" applyAlignment="1">
      <alignment horizontal="center" vertical="center" wrapText="1" shrinkToFit="1"/>
    </xf>
    <xf numFmtId="0" fontId="81" fillId="0" borderId="29" xfId="0" applyFont="1" applyBorder="1" applyAlignment="1">
      <alignment horizontal="center" vertical="center" wrapText="1" shrinkToFit="1"/>
    </xf>
    <xf numFmtId="0" fontId="81" fillId="0" borderId="29" xfId="0" applyNumberFormat="1" applyFont="1" applyBorder="1" applyAlignment="1">
      <alignment horizontal="right" vertical="center"/>
    </xf>
    <xf numFmtId="0" fontId="81" fillId="0" borderId="11" xfId="0" applyNumberFormat="1" applyFont="1" applyBorder="1" applyAlignment="1">
      <alignment horizontal="right" vertical="center"/>
    </xf>
    <xf numFmtId="0" fontId="87" fillId="0" borderId="26" xfId="0" applyFont="1" applyBorder="1" applyAlignment="1">
      <alignment horizontal="left" vertical="center" wrapText="1" shrinkToFit="1"/>
    </xf>
    <xf numFmtId="0" fontId="87" fillId="0" borderId="29" xfId="0" applyFont="1" applyBorder="1" applyAlignment="1">
      <alignment horizontal="left" vertical="center" shrinkToFit="1"/>
    </xf>
    <xf numFmtId="0" fontId="87" fillId="0" borderId="11" xfId="0" applyFont="1" applyBorder="1" applyAlignment="1">
      <alignment horizontal="left" vertical="center" shrinkToFit="1"/>
    </xf>
    <xf numFmtId="0" fontId="70" fillId="0" borderId="19" xfId="0" applyFont="1" applyBorder="1" applyAlignment="1">
      <alignment horizontal="center" vertical="center"/>
    </xf>
    <xf numFmtId="0" fontId="70" fillId="0" borderId="37" xfId="0" applyFont="1" applyBorder="1" applyAlignment="1">
      <alignment horizontal="center" vertical="center"/>
    </xf>
    <xf numFmtId="0" fontId="70" fillId="0" borderId="29" xfId="0" applyFont="1" applyBorder="1" applyAlignment="1">
      <alignment horizontal="left" vertical="center" wrapText="1"/>
    </xf>
    <xf numFmtId="0" fontId="70" fillId="0" borderId="11" xfId="0" applyFont="1" applyBorder="1" applyAlignment="1">
      <alignment horizontal="left" vertical="center" wrapText="1"/>
    </xf>
    <xf numFmtId="0" fontId="78" fillId="0" borderId="26" xfId="0" applyFont="1" applyBorder="1" applyAlignment="1">
      <alignment horizontal="left" vertical="center" wrapText="1" shrinkToFit="1"/>
    </xf>
    <xf numFmtId="0" fontId="78" fillId="0" borderId="29" xfId="0" applyFont="1" applyBorder="1" applyAlignment="1">
      <alignment horizontal="left" vertical="center" shrinkToFit="1"/>
    </xf>
    <xf numFmtId="0" fontId="78" fillId="0" borderId="11" xfId="0" applyFont="1" applyBorder="1" applyAlignment="1">
      <alignment horizontal="left" vertical="center" shrinkToFit="1"/>
    </xf>
    <xf numFmtId="0" fontId="78" fillId="0" borderId="26" xfId="0" applyFont="1" applyBorder="1" applyAlignment="1">
      <alignment horizontal="left" vertical="center" wrapText="1"/>
    </xf>
    <xf numFmtId="0" fontId="78" fillId="0" borderId="29" xfId="0" applyFont="1" applyBorder="1" applyAlignment="1">
      <alignment horizontal="left" vertical="center"/>
    </xf>
    <xf numFmtId="0" fontId="78" fillId="0" borderId="11" xfId="0" applyFont="1" applyBorder="1" applyAlignment="1">
      <alignment horizontal="left" vertical="center"/>
    </xf>
    <xf numFmtId="0" fontId="72" fillId="0" borderId="0" xfId="0" applyFont="1" applyAlignment="1">
      <alignment horizontal="center" vertical="center"/>
    </xf>
    <xf numFmtId="0" fontId="70" fillId="0" borderId="21" xfId="0" applyFont="1" applyBorder="1" applyAlignment="1">
      <alignment horizontal="center" vertical="center"/>
    </xf>
    <xf numFmtId="0" fontId="70" fillId="0" borderId="28" xfId="0" applyFont="1" applyBorder="1" applyAlignment="1">
      <alignment horizontal="left" vertical="center"/>
    </xf>
    <xf numFmtId="0" fontId="70" fillId="0" borderId="40" xfId="0" applyFont="1" applyBorder="1" applyAlignment="1">
      <alignment horizontal="left" vertical="center"/>
    </xf>
    <xf numFmtId="0" fontId="70" fillId="0" borderId="41" xfId="0" applyFont="1" applyBorder="1" applyAlignment="1">
      <alignment horizontal="left" vertical="center"/>
    </xf>
    <xf numFmtId="0" fontId="70" fillId="0" borderId="25" xfId="0" applyFont="1" applyBorder="1" applyAlignment="1">
      <alignment horizontal="left" vertical="center"/>
    </xf>
    <xf numFmtId="0" fontId="70" fillId="0" borderId="42" xfId="0" applyFont="1" applyBorder="1" applyAlignment="1">
      <alignment horizontal="left" vertical="center"/>
    </xf>
    <xf numFmtId="0" fontId="88" fillId="0" borderId="25" xfId="0" applyFont="1" applyBorder="1" applyAlignment="1">
      <alignment vertical="center" shrinkToFit="1"/>
    </xf>
    <xf numFmtId="181" fontId="69" fillId="0" borderId="25" xfId="0" applyNumberFormat="1" applyFont="1" applyBorder="1" applyAlignment="1">
      <alignment vertical="center" shrinkToFit="1"/>
    </xf>
    <xf numFmtId="0" fontId="71" fillId="33" borderId="13" xfId="0" applyFont="1" applyFill="1" applyBorder="1" applyAlignment="1">
      <alignment horizontal="center" vertical="center" wrapText="1" shrinkToFit="1"/>
    </xf>
    <xf numFmtId="0" fontId="8" fillId="0" borderId="0" xfId="61" applyFont="1" applyAlignment="1">
      <alignment horizontal="center" wrapText="1"/>
      <protection/>
    </xf>
    <xf numFmtId="0" fontId="6" fillId="0" borderId="0" xfId="0" applyFont="1" applyBorder="1" applyAlignment="1">
      <alignment horizontal="center" shrinkToFit="1"/>
    </xf>
    <xf numFmtId="0" fontId="6" fillId="0" borderId="25" xfId="0" applyFont="1" applyBorder="1" applyAlignment="1">
      <alignment horizont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295275</xdr:colOff>
      <xdr:row>35</xdr:row>
      <xdr:rowOff>57150</xdr:rowOff>
    </xdr:from>
    <xdr:to>
      <xdr:col>9</xdr:col>
      <xdr:colOff>257175</xdr:colOff>
      <xdr:row>37</xdr:row>
      <xdr:rowOff>161925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4943475" y="9829800"/>
          <a:ext cx="542925" cy="600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受付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及び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領収印</a:t>
          </a:r>
        </a:p>
      </xdr:txBody>
    </xdr:sp>
    <xdr:clientData/>
  </xdr:twoCellAnchor>
  <xdr:twoCellAnchor>
    <xdr:from>
      <xdr:col>8</xdr:col>
      <xdr:colOff>142875</xdr:colOff>
      <xdr:row>35</xdr:row>
      <xdr:rowOff>0</xdr:rowOff>
    </xdr:from>
    <xdr:to>
      <xdr:col>9</xdr:col>
      <xdr:colOff>228600</xdr:colOff>
      <xdr:row>37</xdr:row>
      <xdr:rowOff>228600</xdr:rowOff>
    </xdr:to>
    <xdr:sp>
      <xdr:nvSpPr>
        <xdr:cNvPr id="2" name="円/楕円 2"/>
        <xdr:cNvSpPr>
          <a:spLocks/>
        </xdr:cNvSpPr>
      </xdr:nvSpPr>
      <xdr:spPr>
        <a:xfrm>
          <a:off x="4791075" y="9772650"/>
          <a:ext cx="666750" cy="723900"/>
        </a:xfrm>
        <a:prstGeom prst="ellipse">
          <a:avLst/>
        </a:prstGeom>
        <a:noFill/>
        <a:ln w="25400" cmpd="sng">
          <a:solidFill>
            <a:srgbClr val="385D8A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1257300</xdr:colOff>
      <xdr:row>13</xdr:row>
      <xdr:rowOff>180975</xdr:rowOff>
    </xdr:from>
    <xdr:to>
      <xdr:col>5</xdr:col>
      <xdr:colOff>1504950</xdr:colOff>
      <xdr:row>23</xdr:row>
      <xdr:rowOff>19050</xdr:rowOff>
    </xdr:to>
    <xdr:sp>
      <xdr:nvSpPr>
        <xdr:cNvPr id="1" name="四角形吹き出し 2"/>
        <xdr:cNvSpPr>
          <a:spLocks/>
        </xdr:cNvSpPr>
      </xdr:nvSpPr>
      <xdr:spPr>
        <a:xfrm>
          <a:off x="7010400" y="5029200"/>
          <a:ext cx="1838325" cy="1885950"/>
        </a:xfrm>
        <a:prstGeom prst="wedgeRectCallout">
          <a:avLst>
            <a:gd name="adj1" fmla="val 14652"/>
            <a:gd name="adj2" fmla="val -64625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どれか１つ選んでください</a:t>
          </a:r>
          <a:r>
            <a:rPr lang="en-US" cap="none" sz="1100" b="0" i="0" u="none" baseline="0">
              <a:solidFill>
                <a:srgbClr val="000000"/>
              </a:solidFill>
            </a:rPr>
            <a:t>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（ｻｲｽﾞ）（着丈）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　　　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140          56cm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　　　　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160          62cm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S            65cm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M          68cm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L            71cm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XL            74cm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9"/>
  <sheetViews>
    <sheetView tabSelected="1" view="pageBreakPreview" zoomScaleSheetLayoutView="100" zoomScalePageLayoutView="0" workbookViewId="0" topLeftCell="A16">
      <selection activeCell="A14" sqref="A14:D14"/>
    </sheetView>
  </sheetViews>
  <sheetFormatPr defaultColWidth="8.7109375" defaultRowHeight="33.75" customHeight="1"/>
  <cols>
    <col min="1" max="16384" width="8.7109375" style="13" customWidth="1"/>
  </cols>
  <sheetData>
    <row r="1" spans="1:10" ht="27.75" customHeight="1">
      <c r="A1" s="124" t="s">
        <v>74</v>
      </c>
      <c r="B1" s="124"/>
      <c r="C1" s="124"/>
      <c r="D1" s="124"/>
      <c r="E1" s="124"/>
      <c r="F1" s="124"/>
      <c r="G1" s="124"/>
      <c r="H1" s="124"/>
      <c r="I1" s="124"/>
      <c r="J1" s="124"/>
    </row>
    <row r="2" spans="1:10" ht="5.25" customHeight="1" thickBot="1">
      <c r="A2" s="14"/>
      <c r="B2" s="14"/>
      <c r="C2" s="14"/>
      <c r="D2" s="14"/>
      <c r="E2" s="14"/>
      <c r="F2" s="14"/>
      <c r="G2" s="14"/>
      <c r="H2" s="14"/>
      <c r="I2" s="14"/>
      <c r="J2" s="14"/>
    </row>
    <row r="3" spans="1:10" ht="33.75" customHeight="1">
      <c r="A3" s="15" t="s">
        <v>3</v>
      </c>
      <c r="B3" s="104"/>
      <c r="C3" s="104"/>
      <c r="D3" s="104"/>
      <c r="E3" s="104"/>
      <c r="F3" s="104"/>
      <c r="G3" s="16" t="s">
        <v>4</v>
      </c>
      <c r="H3" s="104"/>
      <c r="I3" s="104"/>
      <c r="J3" s="106"/>
    </row>
    <row r="4" spans="1:10" ht="18.75" customHeight="1">
      <c r="A4" s="125" t="s">
        <v>5</v>
      </c>
      <c r="B4" s="17" t="s">
        <v>6</v>
      </c>
      <c r="C4" s="126"/>
      <c r="D4" s="126"/>
      <c r="E4" s="126"/>
      <c r="F4" s="126"/>
      <c r="G4" s="126"/>
      <c r="H4" s="126"/>
      <c r="I4" s="126"/>
      <c r="J4" s="127"/>
    </row>
    <row r="5" spans="1:10" ht="26.25" customHeight="1">
      <c r="A5" s="125"/>
      <c r="B5" s="128"/>
      <c r="C5" s="129"/>
      <c r="D5" s="129"/>
      <c r="E5" s="129"/>
      <c r="F5" s="129"/>
      <c r="G5" s="129"/>
      <c r="H5" s="129"/>
      <c r="I5" s="129"/>
      <c r="J5" s="130"/>
    </row>
    <row r="6" spans="1:10" ht="33.75" customHeight="1" thickBot="1">
      <c r="A6" s="18" t="s">
        <v>7</v>
      </c>
      <c r="B6" s="114"/>
      <c r="C6" s="114"/>
      <c r="D6" s="114"/>
      <c r="E6" s="114"/>
      <c r="F6" s="19" t="s">
        <v>8</v>
      </c>
      <c r="G6" s="114"/>
      <c r="H6" s="114"/>
      <c r="I6" s="114"/>
      <c r="J6" s="115"/>
    </row>
    <row r="7" spans="11:12" ht="7.5" customHeight="1">
      <c r="K7" s="20"/>
      <c r="L7" s="20"/>
    </row>
    <row r="8" spans="1:12" ht="25.5" customHeight="1">
      <c r="A8" s="21" t="s">
        <v>9</v>
      </c>
      <c r="K8" s="20"/>
      <c r="L8" s="20"/>
    </row>
    <row r="9" spans="1:12" ht="22.5" customHeight="1">
      <c r="A9" s="81" t="s">
        <v>68</v>
      </c>
      <c r="B9" s="116"/>
      <c r="C9" s="116"/>
      <c r="D9" s="117"/>
      <c r="E9" s="57"/>
      <c r="F9" s="58" t="s">
        <v>10</v>
      </c>
      <c r="G9" s="59">
        <v>5000</v>
      </c>
      <c r="H9" s="63" t="s">
        <v>11</v>
      </c>
      <c r="I9" s="79" t="str">
        <f aca="true" t="shared" si="0" ref="I9:I17">IF(E9*G9=0,"円",CONCATENATE(FIXED(E9*G9,0,FALSE)," 円"))</f>
        <v>円</v>
      </c>
      <c r="J9" s="80"/>
      <c r="K9" s="20"/>
      <c r="L9" s="20"/>
    </row>
    <row r="10" spans="1:10" ht="22.5" customHeight="1">
      <c r="A10" s="81" t="s">
        <v>12</v>
      </c>
      <c r="B10" s="116"/>
      <c r="C10" s="116"/>
      <c r="D10" s="117"/>
      <c r="E10" s="58"/>
      <c r="F10" s="58" t="s">
        <v>10</v>
      </c>
      <c r="G10" s="59">
        <v>5000</v>
      </c>
      <c r="H10" s="63" t="s">
        <v>11</v>
      </c>
      <c r="I10" s="79" t="str">
        <f t="shared" si="0"/>
        <v>円</v>
      </c>
      <c r="J10" s="80"/>
    </row>
    <row r="11" spans="1:10" ht="22.5" customHeight="1">
      <c r="A11" s="81" t="s">
        <v>13</v>
      </c>
      <c r="B11" s="82"/>
      <c r="C11" s="82"/>
      <c r="D11" s="83"/>
      <c r="E11" s="58"/>
      <c r="F11" s="58" t="s">
        <v>10</v>
      </c>
      <c r="G11" s="59">
        <v>4500</v>
      </c>
      <c r="H11" s="63" t="s">
        <v>11</v>
      </c>
      <c r="I11" s="79" t="str">
        <f t="shared" si="0"/>
        <v>円</v>
      </c>
      <c r="J11" s="80"/>
    </row>
    <row r="12" spans="1:10" ht="22.5" customHeight="1">
      <c r="A12" s="121" t="s">
        <v>93</v>
      </c>
      <c r="B12" s="122"/>
      <c r="C12" s="122"/>
      <c r="D12" s="123"/>
      <c r="E12" s="58"/>
      <c r="F12" s="58" t="s">
        <v>10</v>
      </c>
      <c r="G12" s="59">
        <v>4500</v>
      </c>
      <c r="H12" s="63" t="s">
        <v>11</v>
      </c>
      <c r="I12" s="79" t="str">
        <f>IF(E12*G12=0,"円",CONCATENATE(FIXED(E12*G12,0,FALSE)," 円"))</f>
        <v>円</v>
      </c>
      <c r="J12" s="80"/>
    </row>
    <row r="13" spans="1:10" ht="22.5" customHeight="1">
      <c r="A13" s="81" t="s">
        <v>97</v>
      </c>
      <c r="B13" s="82"/>
      <c r="C13" s="82"/>
      <c r="D13" s="83"/>
      <c r="E13" s="58"/>
      <c r="F13" s="58" t="s">
        <v>10</v>
      </c>
      <c r="G13" s="59">
        <v>4000</v>
      </c>
      <c r="H13" s="63" t="s">
        <v>11</v>
      </c>
      <c r="I13" s="79" t="str">
        <f t="shared" si="0"/>
        <v>円</v>
      </c>
      <c r="J13" s="80"/>
    </row>
    <row r="14" spans="1:10" ht="22.5" customHeight="1">
      <c r="A14" s="81" t="s">
        <v>14</v>
      </c>
      <c r="B14" s="82"/>
      <c r="C14" s="82"/>
      <c r="D14" s="83"/>
      <c r="E14" s="58"/>
      <c r="F14" s="58" t="s">
        <v>10</v>
      </c>
      <c r="G14" s="59">
        <v>3500</v>
      </c>
      <c r="H14" s="63" t="s">
        <v>11</v>
      </c>
      <c r="I14" s="79" t="str">
        <f>IF(E14*G14=0,"円",CONCATENATE(FIXED(E14*G14,0,FALSE)," 円"))</f>
        <v>円</v>
      </c>
      <c r="J14" s="80"/>
    </row>
    <row r="15" spans="1:10" ht="22.5" customHeight="1">
      <c r="A15" s="81" t="s">
        <v>94</v>
      </c>
      <c r="B15" s="82"/>
      <c r="C15" s="82"/>
      <c r="D15" s="83"/>
      <c r="E15" s="58"/>
      <c r="F15" s="58" t="s">
        <v>10</v>
      </c>
      <c r="G15" s="59">
        <v>3500</v>
      </c>
      <c r="H15" s="63" t="s">
        <v>11</v>
      </c>
      <c r="I15" s="79" t="str">
        <f t="shared" si="0"/>
        <v>円</v>
      </c>
      <c r="J15" s="80"/>
    </row>
    <row r="16" spans="1:10" ht="22.5" customHeight="1">
      <c r="A16" s="84" t="s">
        <v>15</v>
      </c>
      <c r="B16" s="85"/>
      <c r="C16" s="85"/>
      <c r="D16" s="86"/>
      <c r="E16" s="58"/>
      <c r="F16" s="58" t="s">
        <v>10</v>
      </c>
      <c r="G16" s="59">
        <v>3000</v>
      </c>
      <c r="H16" s="63" t="s">
        <v>11</v>
      </c>
      <c r="I16" s="79" t="str">
        <f>IF(E16*G16=0,"円",CONCATENATE(FIXED(E16*G16,0,FALSE)," 円"))</f>
        <v>円</v>
      </c>
      <c r="J16" s="80"/>
    </row>
    <row r="17" spans="1:10" ht="22.5" customHeight="1">
      <c r="A17" s="118" t="s">
        <v>95</v>
      </c>
      <c r="B17" s="119"/>
      <c r="C17" s="119"/>
      <c r="D17" s="120"/>
      <c r="E17" s="58"/>
      <c r="F17" s="58" t="s">
        <v>10</v>
      </c>
      <c r="G17" s="59">
        <v>3000</v>
      </c>
      <c r="H17" s="63" t="s">
        <v>11</v>
      </c>
      <c r="I17" s="79" t="str">
        <f t="shared" si="0"/>
        <v>円</v>
      </c>
      <c r="J17" s="80"/>
    </row>
    <row r="18" spans="1:10" ht="22.5" customHeight="1">
      <c r="A18" s="111" t="s">
        <v>75</v>
      </c>
      <c r="B18" s="112"/>
      <c r="C18" s="112"/>
      <c r="D18" s="113"/>
      <c r="E18" s="58"/>
      <c r="F18" s="58" t="s">
        <v>73</v>
      </c>
      <c r="G18" s="59">
        <v>5000</v>
      </c>
      <c r="H18" s="63" t="s">
        <v>11</v>
      </c>
      <c r="I18" s="79" t="str">
        <f>IF(E18*G18=0,"円",CONCATENATE(FIXED(E18*G18,0,FALSE)," 円"))</f>
        <v>円</v>
      </c>
      <c r="J18" s="80"/>
    </row>
    <row r="19" spans="1:10" ht="25.5" customHeight="1">
      <c r="A19" s="107" t="s">
        <v>16</v>
      </c>
      <c r="B19" s="108"/>
      <c r="C19" s="60"/>
      <c r="D19" s="64"/>
      <c r="E19" s="61" t="str">
        <f>IF(SUM(E9:E17)=0,"　",SUM(E9:E17))</f>
        <v>　</v>
      </c>
      <c r="F19" s="62" t="s">
        <v>17</v>
      </c>
      <c r="G19" s="59"/>
      <c r="H19" s="63"/>
      <c r="I19" s="109" t="str">
        <f>IF(SUM(E9:E17)=0,"円",CONCATENATE(FIXED(SUM(E9*G9,E10*G10,E11*G11,E13*G13,E15*G15,E17*G17),0,FALSE)," 円"))</f>
        <v>円</v>
      </c>
      <c r="J19" s="110"/>
    </row>
    <row r="20" spans="1:10" ht="8.25" customHeight="1">
      <c r="A20" s="55"/>
      <c r="B20" s="55"/>
      <c r="C20" s="55"/>
      <c r="D20" s="55"/>
      <c r="E20" s="55"/>
      <c r="F20" s="55"/>
      <c r="G20" s="55"/>
      <c r="H20" s="55"/>
      <c r="I20" s="55"/>
      <c r="J20" s="55"/>
    </row>
    <row r="21" ht="18.75" customHeight="1">
      <c r="A21" s="13" t="s">
        <v>18</v>
      </c>
    </row>
    <row r="22" ht="18.75" customHeight="1" thickBot="1">
      <c r="A22" s="13" t="s">
        <v>19</v>
      </c>
    </row>
    <row r="23" spans="1:10" ht="24.75" customHeight="1">
      <c r="A23" s="22" t="s">
        <v>20</v>
      </c>
      <c r="B23" s="16" t="s">
        <v>21</v>
      </c>
      <c r="C23" s="104" t="s">
        <v>22</v>
      </c>
      <c r="D23" s="104"/>
      <c r="E23" s="105"/>
      <c r="F23" s="23" t="s">
        <v>20</v>
      </c>
      <c r="G23" s="16" t="s">
        <v>21</v>
      </c>
      <c r="H23" s="104" t="s">
        <v>22</v>
      </c>
      <c r="I23" s="104"/>
      <c r="J23" s="106"/>
    </row>
    <row r="24" spans="1:10" ht="19.5" customHeight="1">
      <c r="A24" s="24" t="s">
        <v>76</v>
      </c>
      <c r="B24" s="29" t="s">
        <v>67</v>
      </c>
      <c r="C24" s="91" t="s">
        <v>37</v>
      </c>
      <c r="D24" s="82"/>
      <c r="E24" s="92"/>
      <c r="F24" s="26" t="s">
        <v>25</v>
      </c>
      <c r="G24" s="25" t="s">
        <v>26</v>
      </c>
      <c r="H24" s="93" t="s">
        <v>39</v>
      </c>
      <c r="I24" s="93"/>
      <c r="J24" s="97"/>
    </row>
    <row r="25" spans="1:10" ht="19.5" customHeight="1">
      <c r="A25" s="24" t="s">
        <v>77</v>
      </c>
      <c r="B25" s="29" t="s">
        <v>67</v>
      </c>
      <c r="C25" s="93" t="s">
        <v>30</v>
      </c>
      <c r="D25" s="93"/>
      <c r="E25" s="94"/>
      <c r="F25" s="53" t="s">
        <v>31</v>
      </c>
      <c r="G25" s="28" t="s">
        <v>40</v>
      </c>
      <c r="H25" s="98" t="s">
        <v>41</v>
      </c>
      <c r="I25" s="98"/>
      <c r="J25" s="99"/>
    </row>
    <row r="26" spans="1:10" ht="19.5" customHeight="1">
      <c r="A26" s="24" t="s">
        <v>78</v>
      </c>
      <c r="B26" s="25" t="s">
        <v>23</v>
      </c>
      <c r="C26" s="91" t="s">
        <v>24</v>
      </c>
      <c r="D26" s="82"/>
      <c r="E26" s="92"/>
      <c r="F26" s="26" t="s">
        <v>34</v>
      </c>
      <c r="G26" s="25" t="s">
        <v>26</v>
      </c>
      <c r="H26" s="93" t="s">
        <v>27</v>
      </c>
      <c r="I26" s="93"/>
      <c r="J26" s="97"/>
    </row>
    <row r="27" spans="1:14" ht="19.5" customHeight="1">
      <c r="A27" s="24" t="s">
        <v>28</v>
      </c>
      <c r="B27" s="25" t="s">
        <v>29</v>
      </c>
      <c r="C27" s="91" t="s">
        <v>30</v>
      </c>
      <c r="D27" s="82"/>
      <c r="E27" s="92"/>
      <c r="F27" s="26" t="s">
        <v>65</v>
      </c>
      <c r="G27" s="25" t="s">
        <v>26</v>
      </c>
      <c r="H27" s="93" t="s">
        <v>32</v>
      </c>
      <c r="I27" s="93"/>
      <c r="J27" s="97"/>
      <c r="N27" s="27"/>
    </row>
    <row r="28" spans="1:10" ht="19.5" customHeight="1">
      <c r="A28" s="24" t="s">
        <v>38</v>
      </c>
      <c r="B28" s="25" t="s">
        <v>26</v>
      </c>
      <c r="C28" s="93" t="s">
        <v>33</v>
      </c>
      <c r="D28" s="93"/>
      <c r="E28" s="94"/>
      <c r="F28" s="53" t="s">
        <v>36</v>
      </c>
      <c r="G28" s="28" t="s">
        <v>26</v>
      </c>
      <c r="H28" s="98" t="s">
        <v>66</v>
      </c>
      <c r="I28" s="98"/>
      <c r="J28" s="99"/>
    </row>
    <row r="29" spans="1:10" ht="19.5" customHeight="1" thickBot="1">
      <c r="A29" s="54" t="s">
        <v>64</v>
      </c>
      <c r="B29" s="30" t="s">
        <v>26</v>
      </c>
      <c r="C29" s="100" t="s">
        <v>35</v>
      </c>
      <c r="D29" s="100"/>
      <c r="E29" s="101"/>
      <c r="F29" s="65" t="s">
        <v>70</v>
      </c>
      <c r="G29" s="30" t="s">
        <v>26</v>
      </c>
      <c r="H29" s="102" t="s">
        <v>71</v>
      </c>
      <c r="I29" s="102"/>
      <c r="J29" s="103"/>
    </row>
    <row r="30" spans="1:10" ht="18.75" customHeight="1">
      <c r="A30" s="31" t="s">
        <v>42</v>
      </c>
      <c r="B30" s="95" t="s">
        <v>79</v>
      </c>
      <c r="C30" s="95"/>
      <c r="D30" s="95"/>
      <c r="E30" s="95"/>
      <c r="F30" s="95"/>
      <c r="G30" s="95"/>
      <c r="H30" s="95"/>
      <c r="I30" s="95"/>
      <c r="J30" s="95"/>
    </row>
    <row r="31" spans="1:10" ht="29.25" customHeight="1">
      <c r="A31" s="31"/>
      <c r="B31" s="96" t="s">
        <v>96</v>
      </c>
      <c r="C31" s="96"/>
      <c r="D31" s="96"/>
      <c r="E31" s="96"/>
      <c r="F31" s="96"/>
      <c r="G31" s="96"/>
      <c r="H31" s="96"/>
      <c r="I31" s="96"/>
      <c r="J31" s="96"/>
    </row>
    <row r="32" spans="1:10" ht="27" customHeight="1">
      <c r="A32" s="87" t="s">
        <v>43</v>
      </c>
      <c r="B32" s="87"/>
      <c r="C32" s="87"/>
      <c r="D32" s="87"/>
      <c r="E32" s="87"/>
      <c r="F32" s="32"/>
      <c r="G32" s="32"/>
      <c r="H32" s="32"/>
      <c r="I32" s="32"/>
      <c r="J32" s="32"/>
    </row>
    <row r="33" spans="1:10" ht="30.75" customHeight="1">
      <c r="A33" s="33"/>
      <c r="B33" s="88" t="str">
        <f>IF(B3=0," ",B3)</f>
        <v> </v>
      </c>
      <c r="C33" s="88"/>
      <c r="D33" s="88"/>
      <c r="E33" s="88"/>
      <c r="F33" s="88"/>
      <c r="G33" s="34" t="s">
        <v>44</v>
      </c>
      <c r="H33" s="35"/>
      <c r="I33" s="35"/>
      <c r="J33" s="36"/>
    </row>
    <row r="34" spans="1:10" ht="10.5" customHeight="1">
      <c r="A34" s="35"/>
      <c r="B34" s="35"/>
      <c r="C34" s="35"/>
      <c r="D34" s="35"/>
      <c r="E34" s="35"/>
      <c r="F34" s="35"/>
      <c r="G34" s="35"/>
      <c r="H34" s="35"/>
      <c r="I34" s="35"/>
      <c r="J34" s="35"/>
    </row>
    <row r="35" spans="2:7" ht="36.75" customHeight="1">
      <c r="B35" s="89" t="str">
        <f>IF(SUM(E9:E17)=0," ",SUM(E9*G9,E10*G10,E11*G11,E13*G13,E15*G15,E17*G17))</f>
        <v> </v>
      </c>
      <c r="C35" s="90"/>
      <c r="D35" s="90"/>
      <c r="E35" s="90"/>
      <c r="F35" s="90"/>
      <c r="G35" s="37" t="s">
        <v>45</v>
      </c>
    </row>
    <row r="36" spans="2:8" ht="20.25" customHeight="1">
      <c r="B36" s="38" t="s">
        <v>82</v>
      </c>
      <c r="D36" s="39"/>
      <c r="E36" s="35"/>
      <c r="F36" s="40"/>
      <c r="G36" s="40"/>
      <c r="H36" s="40"/>
    </row>
    <row r="37" spans="2:8" ht="18.75" customHeight="1">
      <c r="B37" s="13" t="s">
        <v>46</v>
      </c>
      <c r="D37" s="39"/>
      <c r="E37" s="35"/>
      <c r="F37" s="35" t="s">
        <v>72</v>
      </c>
      <c r="G37" s="35"/>
      <c r="H37" s="40"/>
    </row>
    <row r="38" spans="2:8" ht="25.5" customHeight="1">
      <c r="B38" s="50"/>
      <c r="C38" s="50" t="s">
        <v>47</v>
      </c>
      <c r="D38" s="51"/>
      <c r="E38" s="50"/>
      <c r="F38" s="52"/>
      <c r="G38" s="52"/>
      <c r="H38" s="52"/>
    </row>
    <row r="39" spans="4:8" ht="33.75" customHeight="1">
      <c r="D39" s="39"/>
      <c r="E39" s="40"/>
      <c r="F39" s="40"/>
      <c r="G39" s="40"/>
      <c r="H39" s="40"/>
    </row>
  </sheetData>
  <sheetProtection/>
  <mergeCells count="49">
    <mergeCell ref="A1:J1"/>
    <mergeCell ref="B3:F3"/>
    <mergeCell ref="H3:J3"/>
    <mergeCell ref="A4:A5"/>
    <mergeCell ref="C4:J4"/>
    <mergeCell ref="B5:J5"/>
    <mergeCell ref="G6:J6"/>
    <mergeCell ref="A9:D9"/>
    <mergeCell ref="I9:J9"/>
    <mergeCell ref="A10:D10"/>
    <mergeCell ref="I10:J10"/>
    <mergeCell ref="A17:D17"/>
    <mergeCell ref="I17:J17"/>
    <mergeCell ref="I15:J15"/>
    <mergeCell ref="B6:E6"/>
    <mergeCell ref="A12:D12"/>
    <mergeCell ref="A11:D11"/>
    <mergeCell ref="I11:J11"/>
    <mergeCell ref="A13:D13"/>
    <mergeCell ref="I13:J13"/>
    <mergeCell ref="A15:D15"/>
    <mergeCell ref="A18:D18"/>
    <mergeCell ref="I18:J18"/>
    <mergeCell ref="C26:E26"/>
    <mergeCell ref="H26:J26"/>
    <mergeCell ref="H24:J24"/>
    <mergeCell ref="H25:J25"/>
    <mergeCell ref="A19:B19"/>
    <mergeCell ref="I19:J19"/>
    <mergeCell ref="B33:F33"/>
    <mergeCell ref="B35:F35"/>
    <mergeCell ref="C24:E24"/>
    <mergeCell ref="C25:E25"/>
    <mergeCell ref="B30:J30"/>
    <mergeCell ref="B31:J31"/>
    <mergeCell ref="C27:E27"/>
    <mergeCell ref="H27:J27"/>
    <mergeCell ref="C28:E28"/>
    <mergeCell ref="H28:J28"/>
    <mergeCell ref="I12:J12"/>
    <mergeCell ref="A14:D14"/>
    <mergeCell ref="I14:J14"/>
    <mergeCell ref="A16:D16"/>
    <mergeCell ref="I16:J16"/>
    <mergeCell ref="A32:E32"/>
    <mergeCell ref="C29:E29"/>
    <mergeCell ref="H29:J29"/>
    <mergeCell ref="C23:E23"/>
    <mergeCell ref="H23:J23"/>
  </mergeCells>
  <printOptions horizontalCentered="1"/>
  <pageMargins left="0.7086614173228347" right="0.7086614173228347" top="0.5511811023622047" bottom="0.35433070866141736" header="0.31496062992125984" footer="0.31496062992125984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">
      <pane ySplit="2" topLeftCell="A3" activePane="bottomLeft" state="frozen"/>
      <selection pane="topLeft" activeCell="A27" sqref="A27"/>
      <selection pane="bottomLeft" activeCell="E13" sqref="E13"/>
    </sheetView>
  </sheetViews>
  <sheetFormatPr defaultColWidth="9.140625" defaultRowHeight="32.25" customHeight="1"/>
  <cols>
    <col min="1" max="2" width="16.28125" style="2" customWidth="1"/>
    <col min="3" max="3" width="6.57421875" style="2" customWidth="1"/>
    <col min="4" max="4" width="11.8515625" style="2" bestFit="1" customWidth="1"/>
    <col min="5" max="5" width="27.421875" style="2" customWidth="1"/>
    <col min="6" max="6" width="18.140625" style="45" customWidth="1"/>
    <col min="7" max="7" width="12.421875" style="46" customWidth="1"/>
    <col min="8" max="8" width="6.140625" style="2" customWidth="1"/>
    <col min="9" max="9" width="3.421875" style="3" customWidth="1"/>
    <col min="10" max="10" width="3.421875" style="7" customWidth="1"/>
    <col min="11" max="11" width="10.421875" style="2" customWidth="1"/>
    <col min="12" max="12" width="1.8515625" style="2" customWidth="1"/>
    <col min="13" max="15" width="4.7109375" style="2" customWidth="1"/>
    <col min="16" max="16384" width="9.00390625" style="2" customWidth="1"/>
  </cols>
  <sheetData>
    <row r="1" spans="1:11" ht="32.25" customHeight="1">
      <c r="A1" s="131" t="s">
        <v>80</v>
      </c>
      <c r="B1" s="131"/>
      <c r="C1" s="131"/>
      <c r="D1" s="131"/>
      <c r="E1" s="3" t="s">
        <v>48</v>
      </c>
      <c r="F1" s="132"/>
      <c r="G1" s="132"/>
      <c r="H1" s="132"/>
      <c r="I1" s="132"/>
      <c r="J1" s="132"/>
      <c r="K1" s="41" t="s">
        <v>54</v>
      </c>
    </row>
    <row r="2" spans="1:11" s="4" customFormat="1" ht="32.25" customHeight="1">
      <c r="A2" s="9" t="s">
        <v>55</v>
      </c>
      <c r="B2" s="10" t="s">
        <v>56</v>
      </c>
      <c r="C2" s="12" t="s">
        <v>57</v>
      </c>
      <c r="D2" s="10" t="s">
        <v>49</v>
      </c>
      <c r="E2" s="10" t="s">
        <v>50</v>
      </c>
      <c r="F2" s="42" t="s">
        <v>58</v>
      </c>
      <c r="G2" s="43" t="s">
        <v>51</v>
      </c>
      <c r="H2" s="10" t="s">
        <v>59</v>
      </c>
      <c r="I2" s="133" t="s">
        <v>52</v>
      </c>
      <c r="J2" s="133"/>
      <c r="K2" s="11" t="s">
        <v>53</v>
      </c>
    </row>
    <row r="3" spans="1:11" ht="32.25" customHeight="1">
      <c r="A3" s="5"/>
      <c r="B3" s="5"/>
      <c r="C3" s="6"/>
      <c r="D3" s="47" t="s">
        <v>60</v>
      </c>
      <c r="E3" s="5"/>
      <c r="F3" s="44" t="s">
        <v>81</v>
      </c>
      <c r="G3" s="48" t="s">
        <v>61</v>
      </c>
      <c r="H3" s="6"/>
      <c r="I3" s="49" t="s">
        <v>62</v>
      </c>
      <c r="J3" s="8"/>
      <c r="K3" s="5"/>
    </row>
    <row r="4" spans="1:11" ht="32.25" customHeight="1">
      <c r="A4" s="5"/>
      <c r="B4" s="5"/>
      <c r="D4" s="47" t="s">
        <v>63</v>
      </c>
      <c r="E4" s="5"/>
      <c r="F4" s="44" t="s">
        <v>81</v>
      </c>
      <c r="G4" s="48" t="s">
        <v>61</v>
      </c>
      <c r="H4" s="5"/>
      <c r="I4" s="49" t="s">
        <v>62</v>
      </c>
      <c r="J4" s="8"/>
      <c r="K4" s="5"/>
    </row>
    <row r="5" spans="1:11" ht="32.25" customHeight="1">
      <c r="A5" s="5"/>
      <c r="B5" s="5"/>
      <c r="C5" s="5"/>
      <c r="D5" s="47" t="s">
        <v>63</v>
      </c>
      <c r="E5" s="5"/>
      <c r="F5" s="44" t="s">
        <v>81</v>
      </c>
      <c r="G5" s="48" t="s">
        <v>61</v>
      </c>
      <c r="H5" s="5"/>
      <c r="I5" s="49" t="s">
        <v>62</v>
      </c>
      <c r="J5" s="8"/>
      <c r="K5" s="5"/>
    </row>
    <row r="6" spans="1:11" ht="32.25" customHeight="1">
      <c r="A6" s="5"/>
      <c r="B6" s="5"/>
      <c r="C6" s="5"/>
      <c r="D6" s="47" t="s">
        <v>63</v>
      </c>
      <c r="E6" s="5"/>
      <c r="F6" s="44" t="s">
        <v>81</v>
      </c>
      <c r="G6" s="48" t="s">
        <v>61</v>
      </c>
      <c r="H6" s="5"/>
      <c r="I6" s="49" t="s">
        <v>62</v>
      </c>
      <c r="J6" s="8"/>
      <c r="K6" s="5"/>
    </row>
    <row r="7" spans="1:11" ht="32.25" customHeight="1">
      <c r="A7" s="5"/>
      <c r="B7" s="5"/>
      <c r="C7" s="5"/>
      <c r="D7" s="47" t="s">
        <v>63</v>
      </c>
      <c r="E7" s="5"/>
      <c r="F7" s="44" t="s">
        <v>81</v>
      </c>
      <c r="G7" s="48" t="s">
        <v>61</v>
      </c>
      <c r="H7" s="5"/>
      <c r="I7" s="49" t="s">
        <v>62</v>
      </c>
      <c r="J7" s="8"/>
      <c r="K7" s="5"/>
    </row>
    <row r="8" spans="1:11" ht="32.25" customHeight="1">
      <c r="A8" s="5"/>
      <c r="B8" s="5"/>
      <c r="C8" s="5"/>
      <c r="D8" s="47" t="s">
        <v>63</v>
      </c>
      <c r="E8" s="5"/>
      <c r="F8" s="44" t="s">
        <v>81</v>
      </c>
      <c r="G8" s="48" t="s">
        <v>61</v>
      </c>
      <c r="H8" s="5"/>
      <c r="I8" s="49" t="s">
        <v>62</v>
      </c>
      <c r="J8" s="8"/>
      <c r="K8" s="5"/>
    </row>
    <row r="9" spans="1:11" ht="32.25" customHeight="1">
      <c r="A9" s="5"/>
      <c r="B9" s="5"/>
      <c r="C9" s="5"/>
      <c r="D9" s="47" t="s">
        <v>63</v>
      </c>
      <c r="E9" s="5"/>
      <c r="F9" s="44" t="s">
        <v>81</v>
      </c>
      <c r="G9" s="48" t="s">
        <v>61</v>
      </c>
      <c r="H9" s="5"/>
      <c r="I9" s="49" t="s">
        <v>62</v>
      </c>
      <c r="J9" s="8"/>
      <c r="K9" s="5"/>
    </row>
    <row r="10" spans="1:11" ht="32.25" customHeight="1">
      <c r="A10" s="5"/>
      <c r="B10" s="5"/>
      <c r="C10" s="5"/>
      <c r="D10" s="47" t="s">
        <v>63</v>
      </c>
      <c r="E10" s="5"/>
      <c r="F10" s="44" t="s">
        <v>81</v>
      </c>
      <c r="G10" s="48" t="s">
        <v>61</v>
      </c>
      <c r="H10" s="5"/>
      <c r="I10" s="49" t="s">
        <v>62</v>
      </c>
      <c r="J10" s="8"/>
      <c r="K10" s="5"/>
    </row>
    <row r="11" spans="1:11" ht="32.25" customHeight="1">
      <c r="A11" s="5"/>
      <c r="B11" s="5"/>
      <c r="C11" s="5"/>
      <c r="D11" s="47" t="s">
        <v>63</v>
      </c>
      <c r="E11" s="5"/>
      <c r="F11" s="44" t="s">
        <v>81</v>
      </c>
      <c r="G11" s="48" t="s">
        <v>61</v>
      </c>
      <c r="H11" s="5"/>
      <c r="I11" s="49" t="s">
        <v>62</v>
      </c>
      <c r="J11" s="8"/>
      <c r="K11" s="5"/>
    </row>
    <row r="12" spans="1:11" ht="32.25" customHeight="1">
      <c r="A12" s="5"/>
      <c r="B12" s="5"/>
      <c r="C12" s="5"/>
      <c r="D12" s="47" t="s">
        <v>63</v>
      </c>
      <c r="E12" s="5"/>
      <c r="F12" s="44" t="s">
        <v>81</v>
      </c>
      <c r="G12" s="48" t="s">
        <v>61</v>
      </c>
      <c r="H12" s="5"/>
      <c r="I12" s="49" t="s">
        <v>62</v>
      </c>
      <c r="J12" s="8"/>
      <c r="K12" s="5"/>
    </row>
    <row r="13" spans="1:11" ht="32.25" customHeight="1">
      <c r="A13" s="5"/>
      <c r="B13" s="5"/>
      <c r="C13" s="5"/>
      <c r="D13" s="47" t="s">
        <v>63</v>
      </c>
      <c r="E13" s="5"/>
      <c r="F13" s="44" t="s">
        <v>81</v>
      </c>
      <c r="G13" s="48" t="s">
        <v>61</v>
      </c>
      <c r="H13" s="5"/>
      <c r="I13" s="49" t="s">
        <v>62</v>
      </c>
      <c r="J13" s="8"/>
      <c r="K13" s="5"/>
    </row>
    <row r="14" spans="1:11" ht="32.25" customHeight="1">
      <c r="A14" s="5"/>
      <c r="B14" s="5"/>
      <c r="C14" s="5"/>
      <c r="D14" s="47" t="s">
        <v>63</v>
      </c>
      <c r="E14" s="5"/>
      <c r="F14" s="44" t="s">
        <v>81</v>
      </c>
      <c r="G14" s="48" t="s">
        <v>61</v>
      </c>
      <c r="H14" s="5"/>
      <c r="I14" s="49" t="s">
        <v>62</v>
      </c>
      <c r="J14" s="8"/>
      <c r="K14" s="5"/>
    </row>
    <row r="15" spans="1:11" ht="32.25" customHeight="1">
      <c r="A15" s="5"/>
      <c r="B15" s="5"/>
      <c r="C15" s="5"/>
      <c r="D15" s="47" t="s">
        <v>63</v>
      </c>
      <c r="E15" s="5"/>
      <c r="F15" s="44" t="s">
        <v>81</v>
      </c>
      <c r="G15" s="48" t="s">
        <v>61</v>
      </c>
      <c r="H15" s="5"/>
      <c r="I15" s="49" t="s">
        <v>62</v>
      </c>
      <c r="J15" s="8"/>
      <c r="K15" s="5"/>
    </row>
    <row r="16" spans="1:11" ht="32.25" customHeight="1">
      <c r="A16" s="5"/>
      <c r="B16" s="5"/>
      <c r="C16" s="5"/>
      <c r="D16" s="47" t="s">
        <v>63</v>
      </c>
      <c r="E16" s="5"/>
      <c r="F16" s="44" t="s">
        <v>81</v>
      </c>
      <c r="G16" s="48" t="s">
        <v>61</v>
      </c>
      <c r="H16" s="5"/>
      <c r="I16" s="49" t="s">
        <v>62</v>
      </c>
      <c r="J16" s="8"/>
      <c r="K16" s="5"/>
    </row>
    <row r="17" spans="1:11" ht="32.25" customHeight="1">
      <c r="A17" s="5"/>
      <c r="B17" s="5"/>
      <c r="C17" s="5"/>
      <c r="D17" s="47" t="s">
        <v>63</v>
      </c>
      <c r="E17" s="5"/>
      <c r="F17" s="44" t="s">
        <v>81</v>
      </c>
      <c r="G17" s="48" t="s">
        <v>61</v>
      </c>
      <c r="H17" s="5"/>
      <c r="I17" s="49" t="s">
        <v>62</v>
      </c>
      <c r="J17" s="8"/>
      <c r="K17" s="5"/>
    </row>
  </sheetData>
  <sheetProtection/>
  <mergeCells count="3">
    <mergeCell ref="A1:D1"/>
    <mergeCell ref="F1:J1"/>
    <mergeCell ref="I2:J2"/>
  </mergeCells>
  <printOptions horizontalCentered="1"/>
  <pageMargins left="0.4724409448818898" right="0.4724409448818898" top="0.5905511811023623" bottom="0.5905511811023623" header="0.7086614173228347" footer="0.31496062992125984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31"/>
  <sheetViews>
    <sheetView zoomScalePageLayoutView="0" workbookViewId="0" topLeftCell="A10">
      <selection activeCell="C13" sqref="C13"/>
    </sheetView>
  </sheetViews>
  <sheetFormatPr defaultColWidth="9.140625" defaultRowHeight="15"/>
  <cols>
    <col min="1" max="1" width="3.7109375" style="67" customWidth="1"/>
    <col min="2" max="2" width="25.00390625" style="67" customWidth="1"/>
    <col min="3" max="3" width="35.8515625" style="67" customWidth="1"/>
    <col min="4" max="4" width="21.7109375" style="67" customWidth="1"/>
    <col min="5" max="5" width="23.8515625" style="67" customWidth="1"/>
    <col min="6" max="6" width="26.140625" style="67" customWidth="1"/>
    <col min="7" max="16384" width="9.00390625" style="67" customWidth="1"/>
  </cols>
  <sheetData>
    <row r="1" ht="15" customHeight="1"/>
    <row r="2" spans="1:6" ht="13.5">
      <c r="A2" s="66"/>
      <c r="B2" s="66"/>
      <c r="C2" s="66"/>
      <c r="D2" s="66"/>
      <c r="E2" s="66"/>
      <c r="F2" s="66"/>
    </row>
    <row r="3" spans="1:6" ht="23.25" customHeight="1">
      <c r="A3" s="66"/>
      <c r="B3" s="68" t="s">
        <v>83</v>
      </c>
      <c r="C3" s="66"/>
      <c r="D3" s="66"/>
      <c r="E3" s="66"/>
      <c r="F3" s="66"/>
    </row>
    <row r="4" spans="1:9" ht="30" customHeight="1">
      <c r="A4" s="66"/>
      <c r="B4" s="66"/>
      <c r="C4" s="66"/>
      <c r="D4" s="66"/>
      <c r="E4" s="134" t="s">
        <v>84</v>
      </c>
      <c r="F4" s="134"/>
      <c r="G4" s="69"/>
      <c r="H4" s="69"/>
      <c r="I4" s="69"/>
    </row>
    <row r="5" spans="1:6" ht="17.25" customHeight="1">
      <c r="A5" s="66"/>
      <c r="B5" s="66"/>
      <c r="C5" s="66"/>
      <c r="D5" s="66"/>
      <c r="E5" s="66"/>
      <c r="F5" s="66"/>
    </row>
    <row r="6" spans="1:6" ht="25.5" customHeight="1">
      <c r="A6" s="70" t="s">
        <v>85</v>
      </c>
      <c r="B6" s="70" t="s">
        <v>86</v>
      </c>
      <c r="C6" s="70" t="s">
        <v>87</v>
      </c>
      <c r="D6" s="70" t="s">
        <v>2</v>
      </c>
      <c r="E6" s="70" t="s">
        <v>88</v>
      </c>
      <c r="F6" s="70" t="s">
        <v>89</v>
      </c>
    </row>
    <row r="7" spans="1:6" s="74" customFormat="1" ht="36.75" customHeight="1">
      <c r="A7" s="71">
        <v>1</v>
      </c>
      <c r="B7" s="71"/>
      <c r="C7" s="72" t="s">
        <v>6</v>
      </c>
      <c r="D7" s="71" t="s">
        <v>90</v>
      </c>
      <c r="E7" s="71"/>
      <c r="F7" s="73" t="s">
        <v>91</v>
      </c>
    </row>
    <row r="8" spans="1:6" s="74" customFormat="1" ht="36.75" customHeight="1">
      <c r="A8" s="71">
        <v>2</v>
      </c>
      <c r="B8" s="71"/>
      <c r="C8" s="72" t="s">
        <v>6</v>
      </c>
      <c r="D8" s="71" t="s">
        <v>90</v>
      </c>
      <c r="E8" s="71"/>
      <c r="F8" s="73" t="s">
        <v>91</v>
      </c>
    </row>
    <row r="9" spans="1:6" s="74" customFormat="1" ht="36.75" customHeight="1">
      <c r="A9" s="71">
        <v>3</v>
      </c>
      <c r="B9" s="71"/>
      <c r="C9" s="72" t="s">
        <v>6</v>
      </c>
      <c r="D9" s="71" t="s">
        <v>90</v>
      </c>
      <c r="E9" s="71"/>
      <c r="F9" s="73" t="s">
        <v>91</v>
      </c>
    </row>
    <row r="10" spans="1:6" s="74" customFormat="1" ht="36.75" customHeight="1">
      <c r="A10" s="71">
        <v>4</v>
      </c>
      <c r="B10" s="71"/>
      <c r="C10" s="72" t="s">
        <v>6</v>
      </c>
      <c r="D10" s="71" t="s">
        <v>90</v>
      </c>
      <c r="E10" s="71"/>
      <c r="F10" s="73" t="s">
        <v>91</v>
      </c>
    </row>
    <row r="11" spans="1:6" s="74" customFormat="1" ht="36.75" customHeight="1">
      <c r="A11" s="71">
        <v>5</v>
      </c>
      <c r="B11" s="71"/>
      <c r="C11" s="72" t="s">
        <v>6</v>
      </c>
      <c r="D11" s="71" t="s">
        <v>90</v>
      </c>
      <c r="E11" s="71"/>
      <c r="F11" s="73" t="s">
        <v>91</v>
      </c>
    </row>
    <row r="12" spans="1:6" s="74" customFormat="1" ht="36.75" customHeight="1">
      <c r="A12" s="71">
        <v>6</v>
      </c>
      <c r="B12" s="71"/>
      <c r="C12" s="72" t="s">
        <v>6</v>
      </c>
      <c r="D12" s="71" t="s">
        <v>90</v>
      </c>
      <c r="E12" s="71"/>
      <c r="F12" s="73" t="s">
        <v>91</v>
      </c>
    </row>
    <row r="13" spans="1:6" s="74" customFormat="1" ht="36.75" customHeight="1">
      <c r="A13" s="71">
        <v>7</v>
      </c>
      <c r="B13" s="71"/>
      <c r="C13" s="72" t="s">
        <v>6</v>
      </c>
      <c r="D13" s="71" t="s">
        <v>90</v>
      </c>
      <c r="E13" s="71"/>
      <c r="F13" s="73" t="s">
        <v>91</v>
      </c>
    </row>
    <row r="14" spans="2:4" ht="18" customHeight="1">
      <c r="B14" s="135" t="s">
        <v>92</v>
      </c>
      <c r="C14" s="135"/>
      <c r="D14" s="135"/>
    </row>
    <row r="15" spans="2:4" ht="21" customHeight="1">
      <c r="B15" s="136"/>
      <c r="C15" s="136"/>
      <c r="D15" s="136"/>
    </row>
    <row r="16" ht="13.5">
      <c r="E16" s="75"/>
    </row>
    <row r="17" ht="16.5" customHeight="1">
      <c r="B17" s="1" t="s">
        <v>0</v>
      </c>
    </row>
    <row r="19" spans="2:6" ht="16.5" customHeight="1">
      <c r="B19" s="1" t="s">
        <v>1</v>
      </c>
      <c r="F19" s="76"/>
    </row>
    <row r="20" ht="13.5">
      <c r="F20" s="77"/>
    </row>
    <row r="21" ht="15">
      <c r="F21" s="78"/>
    </row>
    <row r="22" spans="2:6" ht="17.25">
      <c r="B22" s="56" t="s">
        <v>69</v>
      </c>
      <c r="F22" s="78"/>
    </row>
    <row r="23" ht="15">
      <c r="F23" s="78"/>
    </row>
    <row r="24" ht="15">
      <c r="F24" s="78"/>
    </row>
    <row r="25" ht="15">
      <c r="F25" s="78"/>
    </row>
    <row r="26" spans="3:7" ht="13.5">
      <c r="C26" s="1"/>
      <c r="D26" s="1"/>
      <c r="E26" s="1"/>
      <c r="F26" s="1"/>
      <c r="G26" s="1"/>
    </row>
    <row r="27" spans="5:7" ht="13.5">
      <c r="E27" s="1"/>
      <c r="F27" s="1"/>
      <c r="G27" s="1"/>
    </row>
    <row r="28" spans="6:7" ht="13.5">
      <c r="F28" s="1"/>
      <c r="G28" s="1"/>
    </row>
    <row r="29" spans="2:7" ht="13.5">
      <c r="B29" s="1"/>
      <c r="C29" s="1"/>
      <c r="D29" s="1"/>
      <c r="E29" s="1"/>
      <c r="F29" s="1"/>
      <c r="G29" s="1"/>
    </row>
    <row r="30" spans="2:7" ht="13.5">
      <c r="B30" s="1"/>
      <c r="C30" s="1"/>
      <c r="D30" s="1"/>
      <c r="E30" s="1"/>
      <c r="F30" s="1"/>
      <c r="G30" s="1"/>
    </row>
    <row r="31" spans="2:7" ht="17.25">
      <c r="B31" s="1"/>
      <c r="C31" s="1"/>
      <c r="E31" s="56"/>
      <c r="F31" s="56"/>
      <c r="G31" s="1"/>
    </row>
  </sheetData>
  <sheetProtection/>
  <mergeCells count="2">
    <mergeCell ref="E4:F4"/>
    <mergeCell ref="B14:D15"/>
  </mergeCells>
  <printOptions/>
  <pageMargins left="0.7480314960629921" right="0.2755905511811024" top="0.5905511811023623" bottom="0.4330708661417323" header="0.31496062992125984" footer="0.31496062992125984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鈴鹿市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鈴鹿市</dc:creator>
  <cp:keywords/>
  <dc:description/>
  <cp:lastModifiedBy>sasaki</cp:lastModifiedBy>
  <cp:lastPrinted>2022-07-19T02:34:03Z</cp:lastPrinted>
  <dcterms:created xsi:type="dcterms:W3CDTF">2007-10-29T05:54:12Z</dcterms:created>
  <dcterms:modified xsi:type="dcterms:W3CDTF">2022-07-19T02:34:23Z</dcterms:modified>
  <cp:category/>
  <cp:version/>
  <cp:contentType/>
  <cp:contentStatus/>
</cp:coreProperties>
</file>